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9090" windowHeight="4470" activeTab="1"/>
  </bookViews>
  <sheets>
    <sheet name="сайты и оценка информации" sheetId="6" r:id="rId1"/>
    <sheet name="Оценка  поликлиники " sheetId="1" r:id="rId2"/>
    <sheet name="оценка стационаров" sheetId="3" r:id="rId3"/>
    <sheet name="Итоговая оценка МО" sheetId="7" r:id="rId4"/>
  </sheets>
  <calcPr calcId="145621" iterateDelta="1E-4"/>
</workbook>
</file>

<file path=xl/calcChain.xml><?xml version="1.0" encoding="utf-8"?>
<calcChain xmlns="http://schemas.openxmlformats.org/spreadsheetml/2006/main">
  <c r="C20" i="3" l="1"/>
  <c r="AM4" i="3"/>
  <c r="AK4" i="3"/>
  <c r="AI4" i="3"/>
  <c r="AG4" i="3"/>
  <c r="AE4" i="3"/>
  <c r="AC4" i="3"/>
  <c r="AA4" i="3"/>
  <c r="Y4" i="3"/>
  <c r="W4" i="3"/>
  <c r="U4" i="3"/>
  <c r="S4" i="3"/>
  <c r="Q4" i="3"/>
  <c r="O4" i="3"/>
  <c r="M4" i="3"/>
  <c r="K4" i="3"/>
  <c r="I4" i="3"/>
  <c r="G4" i="3"/>
  <c r="E4" i="3"/>
  <c r="C4" i="3"/>
  <c r="AI4" i="6"/>
  <c r="AK4" i="6"/>
  <c r="AM4" i="6"/>
  <c r="Y4" i="6"/>
  <c r="AA4" i="6"/>
  <c r="AC4" i="6"/>
  <c r="AE4" i="6"/>
  <c r="AG4" i="6"/>
  <c r="U4" i="6"/>
  <c r="W4" i="6"/>
  <c r="Q4" i="6"/>
  <c r="S4" i="6"/>
  <c r="M4" i="6"/>
  <c r="O4" i="6"/>
  <c r="K4" i="6"/>
  <c r="I4" i="6"/>
  <c r="G4" i="6"/>
  <c r="E4" i="6"/>
  <c r="C4" i="6"/>
  <c r="AA19" i="1"/>
  <c r="AC19" i="1"/>
  <c r="AE19" i="1"/>
  <c r="AG19" i="1"/>
  <c r="AI19" i="1"/>
  <c r="AK19" i="1"/>
  <c r="AM19" i="1"/>
  <c r="W19" i="1"/>
  <c r="Y19" i="1"/>
  <c r="I19" i="1"/>
  <c r="K19" i="1"/>
  <c r="M19" i="1"/>
  <c r="O19" i="1"/>
  <c r="Q19" i="1"/>
  <c r="S19" i="1"/>
  <c r="U19" i="1"/>
  <c r="G19" i="1"/>
  <c r="E19" i="1"/>
  <c r="C19" i="1"/>
</calcChain>
</file>

<file path=xl/sharedStrings.xml><?xml version="1.0" encoding="utf-8"?>
<sst xmlns="http://schemas.openxmlformats.org/spreadsheetml/2006/main" count="402" uniqueCount="147">
  <si>
    <t xml:space="preserve">
         Наименование показателя  
</t>
  </si>
  <si>
    <t>значимость показателя  (баллы)</t>
  </si>
  <si>
    <t>№</t>
  </si>
  <si>
    <t xml:space="preserve">полнота, актуальность и понятность  информации о медицинской организации,  размещаемой на официальном сайте      (балл)         
</t>
  </si>
  <si>
    <t xml:space="preserve">1. Открытость и доступность информации о медицинской организации </t>
  </si>
  <si>
    <t>1.1.</t>
  </si>
  <si>
    <t>1.2.</t>
  </si>
  <si>
    <t>1.3.</t>
  </si>
  <si>
    <t>1.4.</t>
  </si>
  <si>
    <t>2.1.</t>
  </si>
  <si>
    <t>2.2.</t>
  </si>
  <si>
    <t xml:space="preserve">2. Комфортность условий и доступность получения медицинских услуг, в том   числе для граждан с ограниченными возможностями здоровья  
</t>
  </si>
  <si>
    <t>2.3.</t>
  </si>
  <si>
    <t>3.1.</t>
  </si>
  <si>
    <t>3.2.</t>
  </si>
  <si>
    <t xml:space="preserve">4. Доброжелательность, вежливость и компетентность работников   медицинской организации </t>
  </si>
  <si>
    <t>4.1.</t>
  </si>
  <si>
    <t xml:space="preserve">5. Удовлетворенность качеством обслуживания в медицинской организации </t>
  </si>
  <si>
    <t xml:space="preserve">5.1. </t>
  </si>
  <si>
    <t>5.2.</t>
  </si>
  <si>
    <t>5.3.</t>
  </si>
  <si>
    <t>баллы</t>
  </si>
  <si>
    <t>факт.показ</t>
  </si>
  <si>
    <t>4.2.</t>
  </si>
  <si>
    <t xml:space="preserve">наличие и доступность  на официальном сайте способов обратной связи с потребителями услуг в сфере здравоохранения на сайте  (балл) </t>
  </si>
  <si>
    <t>1.5.</t>
  </si>
  <si>
    <t xml:space="preserve">2. Комфортность условий предоставления медицинских услуг  и доступность их получения  
</t>
  </si>
  <si>
    <t>Средняя срок ожидания  приема  врача с момента записи на прием (дни)</t>
  </si>
  <si>
    <t>Доля потребителей услуг, которые записались на прием к врачу при первом обращении в медицинскую организацию (%)</t>
  </si>
  <si>
    <t>Доступность записи на прием к врачу: по телефону, через интернет,  в регистратуру лично, лечащим врачом  на приеме при посещении (баллы)</t>
  </si>
  <si>
    <t>2.4.</t>
  </si>
  <si>
    <t>Доля потребителей услуг, удовлетворенных условиями пребывания в медицинской организации (%)</t>
  </si>
  <si>
    <t xml:space="preserve">  3. Время ожидания предоставления  медицинской   услуги </t>
  </si>
  <si>
    <t>Средний срок ожидания диагностического исследования с момента получения направления на диагностическое исследование (дни)</t>
  </si>
  <si>
    <t>3.3.</t>
  </si>
  <si>
    <t>Доля потребителей услуг, которых врач принял во время, установленное по записи (%)</t>
  </si>
  <si>
    <t>Доля потребителей услуг, которым диагностическое исследование выполнено во время, установленное по записи (%)</t>
  </si>
  <si>
    <t>Доля потребителей услуг, положительно оценивающих компетентность медицинских работников (%)</t>
  </si>
  <si>
    <t>Доля потребителей услуг, положительно оценивающих доброжелательность и вежливость медицинских работников (%)</t>
  </si>
  <si>
    <t xml:space="preserve">5. Удовлетворенность оказанными услугами в медицинской организации </t>
  </si>
  <si>
    <t>Доля потребителей услуг, удовлетворенных оказанными услугами (%)</t>
  </si>
  <si>
    <t>Доля потребителей услуг, готовых рекомендовать медицинскую организацию для получения медицинской помощи  (%)</t>
  </si>
  <si>
    <t>показатель  рейтинга на сайте  www.bus.gov.ru (балл)</t>
  </si>
  <si>
    <t xml:space="preserve">Доля потребителей услуг, удовлетворенных  питанием в медицинской организации (%)
</t>
  </si>
  <si>
    <t xml:space="preserve">Доля потребителей услуг, у которых во время пребывания в стационаре не возникла необходимость оплачивать назначенные диагностические исследования за свой счет (%)
</t>
  </si>
  <si>
    <t xml:space="preserve">Доля потребителей услуг, у которых во время пребывания в стационаре не возникла необходимость оплачивать назначенные лекарственные средства за свой счет (%)
</t>
  </si>
  <si>
    <t xml:space="preserve">  3. Время ожидания в очереди при получении медицинской  услуги</t>
  </si>
  <si>
    <t xml:space="preserve">Среднее время ожидания в приемном отделении медицинской организации (мин)
</t>
  </si>
  <si>
    <t xml:space="preserve">Средний срок ожидания плановой госпитализации с момента получения направления на плановую госпитализацию (дни)
</t>
  </si>
  <si>
    <t xml:space="preserve">Доля потребителей услуг, госпитализированных в назначенный срок плановой госпитализации (%)
</t>
  </si>
  <si>
    <t xml:space="preserve">Доля потребителей услуг, положительно оценивающих доброжелательность и вежливость работников медицинской организации (%)
</t>
  </si>
  <si>
    <t xml:space="preserve">Доля потребителей услуг, положительно оценивающих компетентность медицинских работников медицинской организации (%)
</t>
  </si>
  <si>
    <t xml:space="preserve">Доля потребителей услуг, удовлетворенных оказанными услугами (%)
</t>
  </si>
  <si>
    <t xml:space="preserve">Доля потребителей услуг, готовых рекомендовать медицинскую организацию для получения медицинской помощи (%)
</t>
  </si>
  <si>
    <t xml:space="preserve">Доля потребителей услуг, удовлетворенных действиями персонала медицинской организации по уходу (%)
</t>
  </si>
  <si>
    <t>ГБУЗ РК "Сысольская центральная районная больница"</t>
  </si>
  <si>
    <t>ГУЗ РК "Койгородская центральная районная больница"</t>
  </si>
  <si>
    <t>ГБУЗ РК "Корткеросская центральная районная больница"</t>
  </si>
  <si>
    <t>ГБУЗ РК "Троицко-Печорская центральная районная больница"</t>
  </si>
  <si>
    <t>ГБУЗ РК "Усть-Вымская центральная районная больница"</t>
  </si>
  <si>
    <t>ГБУЗ РК "Сыктывдинская  центральная районная больница"</t>
  </si>
  <si>
    <t>ГБУЗ РК "Княжпогостская центральная районная больница"</t>
  </si>
  <si>
    <t>ГБУЗ РК "Удорская центральная районная больница"</t>
  </si>
  <si>
    <t>ГБУЗ РК "Ижемская центральная районная больница"</t>
  </si>
  <si>
    <t>ГБУЗ РК "Вуктыльская центральная районная больница"</t>
  </si>
  <si>
    <t>ГБУЗ РК "Сосногорская центральная районная больница"</t>
  </si>
  <si>
    <t>ГБУЗ РК "Усть-Куломская центральная районная больница"</t>
  </si>
  <si>
    <t>ГБУЗ РК "Прилузская центральная районная больница"</t>
  </si>
  <si>
    <t>ГБУЗ РК "Войвожская районная больница №2"</t>
  </si>
  <si>
    <t>ГБУЗ РК "Жешартская районная больница"</t>
  </si>
  <si>
    <t>ГБУЗ РК "Нижнеодесская районная больница №1"</t>
  </si>
  <si>
    <t>ГБУЗ РК "Помоздинская участковая больница"</t>
  </si>
  <si>
    <t>ГБУЗ РК "Усть-Цилемская центральная районная больница"</t>
  </si>
  <si>
    <t xml:space="preserve">Доля потребителей услуг, удовлетворенных     качеством и полнотой информации о работе медицинской организации  и порядке предоставления медицинских услуг, доступной в помещениях    медицинской организации             </t>
  </si>
  <si>
    <t>Доля потребителей услуг, удовлетворенных     качеством и полнотой информации о работе медицинской организации  и порядке предоставления медицинских услуг, доступной на официальном сайте     медицинской организации (%)</t>
  </si>
  <si>
    <t>итоговая оценка</t>
  </si>
  <si>
    <t>Место</t>
  </si>
  <si>
    <t>Учреждение</t>
  </si>
  <si>
    <t xml:space="preserve">  ГБУЗ РК «Корткеросская  ЦРБ» </t>
  </si>
  <si>
    <t xml:space="preserve"> ГБУЗ РК «Прилузская ЦРБ» </t>
  </si>
  <si>
    <t xml:space="preserve">  ГУЗ РК «Койгородская ЦРБ» </t>
  </si>
  <si>
    <t xml:space="preserve"> ГБУЗ РК «Сосногорская  ЦРБ» </t>
  </si>
  <si>
    <t xml:space="preserve"> ГБУЗ РК «Княжпогостская ЦРБ» </t>
  </si>
  <si>
    <t xml:space="preserve"> ГБУЗ РК «Усть-Цилемская ЦРБ» </t>
  </si>
  <si>
    <t xml:space="preserve"> ГБУЗ РК «Сысольская  ЦРБ» </t>
  </si>
  <si>
    <t xml:space="preserve"> ГБУЗ РК «Сыктывдинская  ЦРБ» </t>
  </si>
  <si>
    <t xml:space="preserve"> ГБУЗ РК «Помоздинская УБ» </t>
  </si>
  <si>
    <t xml:space="preserve"> ГБУЗ РК «Ижемская ЦРБ» </t>
  </si>
  <si>
    <t xml:space="preserve"> ГБУЗ РК «Вуктыльская  «ЦРБ» </t>
  </si>
  <si>
    <t xml:space="preserve"> ГБУЗ РК «Нижнеодесская РБ№1» </t>
  </si>
  <si>
    <t xml:space="preserve">ГБУЗ РК «Удорская ЦРБ» </t>
  </si>
  <si>
    <t xml:space="preserve">ГБУЗ РК «Троицко-Печорская ЦРБ» </t>
  </si>
  <si>
    <t xml:space="preserve"> ГБУЗ РК «Жешартская РБ» </t>
  </si>
  <si>
    <t xml:space="preserve"> ГБУЗ РК «Усть-Вымская ЦРБ» </t>
  </si>
  <si>
    <t xml:space="preserve">ГБУЗ РК «Усть-Куломская ЦРБ» </t>
  </si>
  <si>
    <t xml:space="preserve">ГБУЗ РК «Войвожская РБ №2» </t>
  </si>
  <si>
    <t xml:space="preserve"> ГУЗ РК «Койгородская ЦРБ» </t>
  </si>
  <si>
    <t xml:space="preserve"> ГБУЗ РК «Корткеросская  ЦРБ» </t>
  </si>
  <si>
    <t xml:space="preserve">  ГБУЗ РК «Княжпогостская ЦРБ» </t>
  </si>
  <si>
    <t xml:space="preserve">ГБУЗ РК «Помоздинская УБ» </t>
  </si>
  <si>
    <t xml:space="preserve">ГБУЗ РК «Прилузская ЦРБ» </t>
  </si>
  <si>
    <t xml:space="preserve">ГБУЗ РК «Усть-Цилемская ЦРБ» </t>
  </si>
  <si>
    <t xml:space="preserve">ГБУЗ РК «Сыктывдинская  ЦРБ» </t>
  </si>
  <si>
    <t xml:space="preserve"> ГУЗ РК «Койгородская ЦРБ»</t>
  </si>
  <si>
    <t xml:space="preserve"> ГБУЗ РК «Сысольская  ЦРБ»</t>
  </si>
  <si>
    <t xml:space="preserve"> ГБУЗ РК «Сосногорская  ЦРБ»</t>
  </si>
  <si>
    <t xml:space="preserve"> ГБУЗ РК «Вуктыльская  «ЦРБ»</t>
  </si>
  <si>
    <t xml:space="preserve"> ГБУЗ РК «Корткеросская  ЦРБ»</t>
  </si>
  <si>
    <t xml:space="preserve"> ГБУЗ РК «Усть-Вымская ЦРБ»</t>
  </si>
  <si>
    <t xml:space="preserve"> ГБУЗ РК «Жешартская РБ»</t>
  </si>
  <si>
    <t xml:space="preserve"> ГБУЗ РК «Ижемская ЦРБ»</t>
  </si>
  <si>
    <t xml:space="preserve"> ГБУЗ РК «Нижнеодесская РБ№1»</t>
  </si>
  <si>
    <t xml:space="preserve">  ГБУЗ РК «Княжпогостская ЦРБ»</t>
  </si>
  <si>
    <t>ГБУЗ РК «Троицко-Печорская ЦРБ»</t>
  </si>
  <si>
    <t>ГБУЗ РК «Прилузская ЦРБ»</t>
  </si>
  <si>
    <t>ГБУЗ РК «Усть-Куломская ЦРБ»</t>
  </si>
  <si>
    <t>ГБУЗ РК «Войвожская РБ №2»</t>
  </si>
  <si>
    <t>ГБУЗ РК «Помоздинская УБ»</t>
  </si>
  <si>
    <t>ГБУЗ РК «Усть-Цилемская ЦРБ»</t>
  </si>
  <si>
    <t>ГБУЗ РК «Удорская ЦРБ»</t>
  </si>
  <si>
    <t>ГБУЗ РК «Сыктывдинская  ЦРБ»</t>
  </si>
  <si>
    <r>
      <t>менее 30</t>
    </r>
    <r>
      <rPr>
        <sz val="11"/>
        <rFont val="Calibri"/>
        <family val="2"/>
        <charset val="204"/>
      </rPr>
      <t>'</t>
    </r>
  </si>
  <si>
    <r>
      <t>35</t>
    </r>
    <r>
      <rPr>
        <sz val="11"/>
        <rFont val="Calibri"/>
        <family val="2"/>
        <charset val="204"/>
      </rPr>
      <t>'</t>
    </r>
  </si>
  <si>
    <r>
      <t>более 120</t>
    </r>
    <r>
      <rPr>
        <sz val="11"/>
        <rFont val="Calibri"/>
        <family val="2"/>
        <charset val="204"/>
      </rPr>
      <t>'</t>
    </r>
  </si>
  <si>
    <r>
      <t>45</t>
    </r>
    <r>
      <rPr>
        <sz val="11"/>
        <rFont val="Calibri"/>
        <family val="2"/>
        <charset val="204"/>
      </rPr>
      <t>'</t>
    </r>
  </si>
  <si>
    <t>7</t>
  </si>
  <si>
    <t>8</t>
  </si>
  <si>
    <t>11</t>
  </si>
  <si>
    <t>12</t>
  </si>
  <si>
    <t>13</t>
  </si>
  <si>
    <t>14</t>
  </si>
  <si>
    <t>15</t>
  </si>
  <si>
    <t>9</t>
  </si>
  <si>
    <t>10</t>
  </si>
  <si>
    <t>1</t>
  </si>
  <si>
    <t>2</t>
  </si>
  <si>
    <t>3</t>
  </si>
  <si>
    <t>4</t>
  </si>
  <si>
    <t>5</t>
  </si>
  <si>
    <t>6</t>
  </si>
  <si>
    <t>НЕЗАВИСИМАЯ ОЦЕНКА КАЧЕСТВА РАБОТЫ МЕДИЦИНСКИХ ОРГАНИЗАЦИЙ ПО ОТКРЫТОСТИ  И ДОСТУПНОСТИ</t>
  </si>
  <si>
    <t>НЕЗАВИСИМАЯ ОЦЕНКА КАЧЕСТВА РАБОТЫ МЕДИЦИНСКИХ ОРГАНИЗАЦИЙ ПО ПРЕДОСТАВЛЕНИЮ МЕДИЦИНСКИХ УСЛУГ  В АМБУЛАТОРНЫХ УСЛОВИЯХ</t>
  </si>
  <si>
    <t>НЕЗАВИСИМАЯ ОЦЕНКА КАЧЕСТВА РАБОТЫ МЕДИЦИНСКИХ ОРГАНИЗАЦИЙ ПО ПРЕДОСТАВЛЕНИЮ МЕДИЦИНСКИХ УСЛУГ В УСЛОВИЯХ СТАЦИОНАРА</t>
  </si>
  <si>
    <t>СУММАРНАЯ ОЦЕНКА КАЧЕСТВА ПРЕДОСТАВЛЕНИЯ МЕДИЦИНСКИХ УСЛУГ  В МЕДИЦИНСКИХ ОРГАНИЗАЦИЯХ</t>
  </si>
  <si>
    <t>Приложение  к Решению общественного совета при Минздраве РК от 08.12.2015г. №5</t>
  </si>
  <si>
    <t xml:space="preserve">
         Наименование показателя  (стацонар)
</t>
  </si>
  <si>
    <t xml:space="preserve">
         Наименование показателя (поликлиника)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</si>
</sst>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" fontId="0" fillId="0" borderId="1" xfId="0" applyNumberFormat="1" applyBorder="1"/>
    <xf numFmtId="0" fontId="0" fillId="0" borderId="1" xfId="0" applyNumberFormat="1" applyBorder="1"/>
    <xf numFmtId="0" fontId="3" fillId="0" borderId="1" xfId="0" applyNumberFormat="1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16" fontId="0" fillId="0" borderId="4" xfId="0" applyNumberFormat="1" applyBorder="1"/>
    <xf numFmtId="0" fontId="0" fillId="0" borderId="4" xfId="0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4" xfId="0" applyBorder="1"/>
    <xf numFmtId="0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4" xfId="0" applyNumberFormat="1" applyBorder="1"/>
    <xf numFmtId="165" fontId="0" fillId="0" borderId="1" xfId="0" applyNumberFormat="1" applyBorder="1"/>
    <xf numFmtId="164" fontId="0" fillId="0" borderId="0" xfId="0" applyNumberFormat="1"/>
    <xf numFmtId="165" fontId="4" fillId="0" borderId="1" xfId="0" applyNumberFormat="1" applyFont="1" applyBorder="1" applyAlignment="1">
      <alignment horizontal="center"/>
    </xf>
    <xf numFmtId="165" fontId="0" fillId="0" borderId="4" xfId="0" applyNumberFormat="1" applyBorder="1"/>
    <xf numFmtId="164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0" xfId="0" applyNumberFormat="1"/>
    <xf numFmtId="0" fontId="6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4" fontId="0" fillId="0" borderId="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0" xfId="0" applyFill="1"/>
    <xf numFmtId="164" fontId="8" fillId="0" borderId="2" xfId="0" applyNumberFormat="1" applyFont="1" applyBorder="1" applyAlignment="1">
      <alignment wrapText="1"/>
    </xf>
    <xf numFmtId="0" fontId="7" fillId="0" borderId="1" xfId="0" applyFont="1" applyBorder="1"/>
    <xf numFmtId="0" fontId="7" fillId="0" borderId="0" xfId="0" applyFont="1"/>
    <xf numFmtId="164" fontId="7" fillId="0" borderId="2" xfId="0" applyNumberFormat="1" applyFont="1" applyBorder="1" applyAlignment="1">
      <alignment wrapText="1"/>
    </xf>
    <xf numFmtId="164" fontId="7" fillId="0" borderId="0" xfId="0" applyNumberFormat="1" applyFont="1"/>
    <xf numFmtId="164" fontId="7" fillId="0" borderId="3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8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Border="1"/>
    <xf numFmtId="164" fontId="0" fillId="0" borderId="3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4" fillId="0" borderId="1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6" xfId="0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"/>
  <sheetViews>
    <sheetView workbookViewId="0">
      <selection activeCell="B6" sqref="B6"/>
    </sheetView>
  </sheetViews>
  <sheetFormatPr defaultRowHeight="15" x14ac:dyDescent="0.25"/>
  <cols>
    <col min="1" max="1" width="5" customWidth="1"/>
    <col min="2" max="2" width="48" customWidth="1"/>
    <col min="3" max="3" width="13" customWidth="1"/>
  </cols>
  <sheetData>
    <row r="1" spans="1:39" x14ac:dyDescent="0.25">
      <c r="A1" t="s">
        <v>144</v>
      </c>
    </row>
    <row r="2" spans="1:39" ht="45" customHeight="1" x14ac:dyDescent="0.25">
      <c r="A2" s="74" t="s">
        <v>2</v>
      </c>
      <c r="B2" s="74" t="s">
        <v>0</v>
      </c>
      <c r="C2" s="76" t="s">
        <v>1</v>
      </c>
      <c r="D2" s="71" t="s">
        <v>55</v>
      </c>
      <c r="E2" s="72"/>
      <c r="F2" s="74" t="s">
        <v>56</v>
      </c>
      <c r="G2" s="74"/>
      <c r="H2" s="71" t="s">
        <v>57</v>
      </c>
      <c r="I2" s="72"/>
      <c r="J2" s="71" t="s">
        <v>58</v>
      </c>
      <c r="K2" s="72"/>
      <c r="L2" s="71" t="s">
        <v>59</v>
      </c>
      <c r="M2" s="72"/>
      <c r="N2" s="71" t="s">
        <v>60</v>
      </c>
      <c r="O2" s="72"/>
      <c r="P2" s="71" t="s">
        <v>61</v>
      </c>
      <c r="Q2" s="72"/>
      <c r="R2" s="71" t="s">
        <v>62</v>
      </c>
      <c r="S2" s="72"/>
      <c r="T2" s="71" t="s">
        <v>63</v>
      </c>
      <c r="U2" s="72"/>
      <c r="V2" s="71" t="s">
        <v>64</v>
      </c>
      <c r="W2" s="72"/>
      <c r="X2" s="71" t="s">
        <v>65</v>
      </c>
      <c r="Y2" s="72"/>
      <c r="Z2" s="71" t="s">
        <v>66</v>
      </c>
      <c r="AA2" s="72"/>
      <c r="AB2" s="71" t="s">
        <v>67</v>
      </c>
      <c r="AC2" s="72"/>
      <c r="AD2" s="71" t="s">
        <v>72</v>
      </c>
      <c r="AE2" s="72"/>
      <c r="AF2" s="73" t="s">
        <v>68</v>
      </c>
      <c r="AG2" s="73"/>
      <c r="AH2" s="71" t="s">
        <v>69</v>
      </c>
      <c r="AI2" s="72"/>
      <c r="AJ2" s="71" t="s">
        <v>70</v>
      </c>
      <c r="AK2" s="72"/>
      <c r="AL2" s="69" t="s">
        <v>71</v>
      </c>
      <c r="AM2" s="70"/>
    </row>
    <row r="3" spans="1:39" ht="30" x14ac:dyDescent="0.25">
      <c r="A3" s="74"/>
      <c r="B3" s="75"/>
      <c r="C3" s="75"/>
      <c r="D3" s="59" t="s">
        <v>22</v>
      </c>
      <c r="E3" s="22" t="s">
        <v>21</v>
      </c>
      <c r="F3" s="59" t="s">
        <v>22</v>
      </c>
      <c r="G3" s="22" t="s">
        <v>21</v>
      </c>
      <c r="H3" s="59" t="s">
        <v>22</v>
      </c>
      <c r="I3" s="22" t="s">
        <v>21</v>
      </c>
      <c r="J3" s="59" t="s">
        <v>22</v>
      </c>
      <c r="K3" s="22" t="s">
        <v>21</v>
      </c>
      <c r="L3" s="59" t="s">
        <v>22</v>
      </c>
      <c r="M3" s="22" t="s">
        <v>21</v>
      </c>
      <c r="N3" s="59" t="s">
        <v>22</v>
      </c>
      <c r="O3" s="22" t="s">
        <v>21</v>
      </c>
      <c r="P3" s="59" t="s">
        <v>22</v>
      </c>
      <c r="Q3" s="22" t="s">
        <v>21</v>
      </c>
      <c r="R3" s="59" t="s">
        <v>22</v>
      </c>
      <c r="S3" s="22" t="s">
        <v>21</v>
      </c>
      <c r="T3" s="61" t="s">
        <v>22</v>
      </c>
      <c r="U3" s="22" t="s">
        <v>21</v>
      </c>
      <c r="V3" s="61" t="s">
        <v>22</v>
      </c>
      <c r="W3" s="22" t="s">
        <v>21</v>
      </c>
      <c r="X3" s="61" t="s">
        <v>22</v>
      </c>
      <c r="Y3" s="22" t="s">
        <v>21</v>
      </c>
      <c r="Z3" s="61" t="s">
        <v>22</v>
      </c>
      <c r="AA3" s="22" t="s">
        <v>21</v>
      </c>
      <c r="AB3" s="61" t="s">
        <v>22</v>
      </c>
      <c r="AC3" s="22" t="s">
        <v>21</v>
      </c>
      <c r="AD3" s="61" t="s">
        <v>22</v>
      </c>
      <c r="AE3" s="22" t="s">
        <v>21</v>
      </c>
      <c r="AF3" s="61" t="s">
        <v>22</v>
      </c>
      <c r="AG3" s="22" t="s">
        <v>21</v>
      </c>
      <c r="AH3" s="61" t="s">
        <v>22</v>
      </c>
      <c r="AI3" s="22" t="s">
        <v>21</v>
      </c>
      <c r="AJ3" s="61" t="s">
        <v>22</v>
      </c>
      <c r="AK3" s="22" t="s">
        <v>21</v>
      </c>
      <c r="AL3" s="32" t="s">
        <v>22</v>
      </c>
      <c r="AM3" s="22" t="s">
        <v>21</v>
      </c>
    </row>
    <row r="4" spans="1:39" ht="33.75" customHeight="1" x14ac:dyDescent="0.25">
      <c r="A4" s="4"/>
      <c r="B4" s="5" t="s">
        <v>4</v>
      </c>
      <c r="C4" s="23">
        <f>C5+C6+C7+C8+C9</f>
        <v>14</v>
      </c>
      <c r="D4" s="23"/>
      <c r="E4" s="23">
        <f t="shared" ref="E4" si="0">E5+E6+E7+E8+E9</f>
        <v>7</v>
      </c>
      <c r="F4" s="23"/>
      <c r="G4" s="23">
        <f t="shared" ref="G4" si="1">G5+G6+G7+G8+G9</f>
        <v>7.8</v>
      </c>
      <c r="H4" s="23"/>
      <c r="I4" s="23">
        <f t="shared" ref="I4" si="2">I5+I6+I7+I8+I9</f>
        <v>9.6</v>
      </c>
      <c r="J4" s="23"/>
      <c r="K4" s="23">
        <f t="shared" ref="K4" si="3">K5+K6+K7+K8+K9</f>
        <v>4.8</v>
      </c>
      <c r="L4" s="23"/>
      <c r="M4" s="23">
        <f t="shared" ref="M4" si="4">M5+M6+M7+M8+M9</f>
        <v>3.3</v>
      </c>
      <c r="N4" s="23"/>
      <c r="O4" s="23">
        <f t="shared" ref="O4" si="5">O5+O6+O7+O8+O9</f>
        <v>7</v>
      </c>
      <c r="P4" s="23"/>
      <c r="Q4" s="23">
        <f t="shared" ref="Q4" si="6">Q5+Q6+Q7+Q8+Q9</f>
        <v>7.8</v>
      </c>
      <c r="R4" s="23"/>
      <c r="S4" s="23">
        <f t="shared" ref="S4" si="7">S5+S6+S7+S8+S9</f>
        <v>5.3</v>
      </c>
      <c r="T4" s="23"/>
      <c r="U4" s="23">
        <f t="shared" ref="U4" si="8">U5+U6+U7+U8+U9</f>
        <v>5.8</v>
      </c>
      <c r="V4" s="23"/>
      <c r="W4" s="23">
        <f t="shared" ref="W4" si="9">W5+W6+W7+W8+W9</f>
        <v>5.6</v>
      </c>
      <c r="X4" s="23"/>
      <c r="Y4" s="23">
        <f t="shared" ref="Y4" si="10">Y5+Y6+Y7+Y8+Y9</f>
        <v>7.8</v>
      </c>
      <c r="Z4" s="23"/>
      <c r="AA4" s="23">
        <f t="shared" ref="AA4" si="11">AA5+AA6+AA7+AA8+AA9</f>
        <v>1.8</v>
      </c>
      <c r="AB4" s="23"/>
      <c r="AC4" s="23">
        <f t="shared" ref="AC4" si="12">AC5+AC6+AC7+AC8+AC9</f>
        <v>8.6</v>
      </c>
      <c r="AD4" s="23"/>
      <c r="AE4" s="23">
        <f t="shared" ref="AE4" si="13">AE5+AE6+AE7+AE8+AE9</f>
        <v>7.8</v>
      </c>
      <c r="AF4" s="23"/>
      <c r="AG4" s="23">
        <f t="shared" ref="AG4" si="14">AG5+AG6+AG7+AG8+AG9</f>
        <v>1.1000000000000001</v>
      </c>
      <c r="AH4" s="23"/>
      <c r="AI4" s="23">
        <f t="shared" ref="AI4" si="15">AI5+AI6+AI7+AI8+AI9</f>
        <v>3.6</v>
      </c>
      <c r="AJ4" s="23"/>
      <c r="AK4" s="23">
        <f t="shared" ref="AK4" si="16">AK5+AK6+AK7+AK8+AK9</f>
        <v>5.6</v>
      </c>
      <c r="AL4" s="23"/>
      <c r="AM4" s="23">
        <f t="shared" ref="AM4" si="17">AM5+AM6+AM7+AM8+AM9</f>
        <v>6.8</v>
      </c>
    </row>
    <row r="5" spans="1:39" x14ac:dyDescent="0.25">
      <c r="A5" s="6" t="s">
        <v>5</v>
      </c>
      <c r="B5" s="22" t="s">
        <v>42</v>
      </c>
      <c r="C5" s="23">
        <v>1</v>
      </c>
      <c r="D5" s="21"/>
      <c r="E5" s="22">
        <v>1</v>
      </c>
      <c r="F5" s="22">
        <v>1</v>
      </c>
      <c r="G5" s="22">
        <v>1</v>
      </c>
      <c r="H5" s="22">
        <v>0.8</v>
      </c>
      <c r="I5" s="22">
        <v>0.8</v>
      </c>
      <c r="J5" s="22">
        <v>1</v>
      </c>
      <c r="K5" s="22">
        <v>1</v>
      </c>
      <c r="L5" s="22">
        <v>1</v>
      </c>
      <c r="M5" s="22">
        <v>1</v>
      </c>
      <c r="N5" s="26">
        <v>1</v>
      </c>
      <c r="O5" s="12">
        <v>1</v>
      </c>
      <c r="P5" s="21">
        <v>1</v>
      </c>
      <c r="Q5" s="22">
        <v>1</v>
      </c>
      <c r="R5" s="21">
        <v>1</v>
      </c>
      <c r="S5" s="22">
        <v>1</v>
      </c>
      <c r="T5" s="21">
        <v>1</v>
      </c>
      <c r="U5" s="22">
        <v>1</v>
      </c>
      <c r="V5" s="21">
        <v>0.8</v>
      </c>
      <c r="W5" s="22">
        <v>0.8</v>
      </c>
      <c r="X5" s="21">
        <v>1</v>
      </c>
      <c r="Y5" s="22">
        <v>1</v>
      </c>
      <c r="Z5" s="21">
        <v>1</v>
      </c>
      <c r="AA5" s="22">
        <v>1</v>
      </c>
      <c r="AB5" s="21">
        <v>0.8</v>
      </c>
      <c r="AC5" s="22">
        <v>0.8</v>
      </c>
      <c r="AD5" s="21">
        <v>1</v>
      </c>
      <c r="AE5" s="22">
        <v>1</v>
      </c>
      <c r="AF5" s="21">
        <v>0.8</v>
      </c>
      <c r="AG5" s="22">
        <v>0.8</v>
      </c>
      <c r="AH5" s="21">
        <v>0.8</v>
      </c>
      <c r="AI5" s="22">
        <v>0.8</v>
      </c>
      <c r="AJ5" s="62">
        <v>0.8</v>
      </c>
      <c r="AK5" s="60">
        <v>0.8</v>
      </c>
      <c r="AL5" s="33">
        <v>1</v>
      </c>
      <c r="AM5" s="60">
        <v>1</v>
      </c>
    </row>
    <row r="6" spans="1:39" ht="63" customHeight="1" x14ac:dyDescent="0.25">
      <c r="A6" s="6" t="s">
        <v>6</v>
      </c>
      <c r="B6" s="60" t="s">
        <v>3</v>
      </c>
      <c r="C6" s="23">
        <v>1</v>
      </c>
      <c r="D6" s="21"/>
      <c r="E6" s="22">
        <v>1</v>
      </c>
      <c r="F6" s="22"/>
      <c r="G6" s="22">
        <v>0.8</v>
      </c>
      <c r="H6" s="22"/>
      <c r="I6" s="22">
        <v>0.8</v>
      </c>
      <c r="J6" s="22"/>
      <c r="K6" s="22">
        <v>0.8</v>
      </c>
      <c r="L6" s="21"/>
      <c r="M6" s="22">
        <v>0.3</v>
      </c>
      <c r="N6" s="26"/>
      <c r="O6" s="22">
        <v>1</v>
      </c>
      <c r="P6" s="21"/>
      <c r="Q6" s="22">
        <v>0.8</v>
      </c>
      <c r="R6" s="21"/>
      <c r="S6" s="22">
        <v>0.3</v>
      </c>
      <c r="T6" s="21"/>
      <c r="U6" s="22">
        <v>0.8</v>
      </c>
      <c r="V6" s="21"/>
      <c r="W6" s="22">
        <v>0.8</v>
      </c>
      <c r="X6" s="21"/>
      <c r="Y6" s="22">
        <v>0.8</v>
      </c>
      <c r="Z6" s="21"/>
      <c r="AA6" s="22">
        <v>0.8</v>
      </c>
      <c r="AB6" s="21"/>
      <c r="AC6" s="22">
        <v>0.8</v>
      </c>
      <c r="AD6" s="21"/>
      <c r="AE6" s="22">
        <v>0.8</v>
      </c>
      <c r="AF6" s="21"/>
      <c r="AG6" s="22">
        <v>0.3</v>
      </c>
      <c r="AH6" s="21"/>
      <c r="AI6" s="22">
        <v>0.8</v>
      </c>
      <c r="AJ6" s="62"/>
      <c r="AK6" s="60">
        <v>0.8</v>
      </c>
      <c r="AL6" s="33"/>
      <c r="AM6" s="60">
        <v>0.8</v>
      </c>
    </row>
    <row r="7" spans="1:39" ht="56.25" customHeight="1" x14ac:dyDescent="0.25">
      <c r="A7" s="6" t="s">
        <v>7</v>
      </c>
      <c r="B7" s="60" t="s">
        <v>24</v>
      </c>
      <c r="C7" s="23">
        <v>2</v>
      </c>
      <c r="D7" s="21"/>
      <c r="E7" s="22">
        <v>2</v>
      </c>
      <c r="F7" s="22"/>
      <c r="G7" s="22">
        <v>2</v>
      </c>
      <c r="H7" s="22"/>
      <c r="I7" s="22">
        <v>2</v>
      </c>
      <c r="J7" s="22"/>
      <c r="K7" s="22">
        <v>1</v>
      </c>
      <c r="L7" s="21"/>
      <c r="M7" s="22">
        <v>0</v>
      </c>
      <c r="N7" s="26"/>
      <c r="O7" s="22">
        <v>2</v>
      </c>
      <c r="P7" s="21"/>
      <c r="Q7" s="22">
        <v>2</v>
      </c>
      <c r="R7" s="21"/>
      <c r="S7" s="22">
        <v>2</v>
      </c>
      <c r="T7" s="21"/>
      <c r="U7" s="22">
        <v>2</v>
      </c>
      <c r="V7" s="21"/>
      <c r="W7" s="22">
        <v>0</v>
      </c>
      <c r="X7" s="21"/>
      <c r="Y7" s="22">
        <v>2</v>
      </c>
      <c r="Z7" s="21"/>
      <c r="AA7" s="22">
        <v>0</v>
      </c>
      <c r="AB7" s="21"/>
      <c r="AC7" s="22">
        <v>2</v>
      </c>
      <c r="AD7" s="21"/>
      <c r="AE7" s="22">
        <v>2</v>
      </c>
      <c r="AF7" s="21"/>
      <c r="AG7" s="22">
        <v>0</v>
      </c>
      <c r="AH7" s="21"/>
      <c r="AI7" s="22">
        <v>2</v>
      </c>
      <c r="AJ7" s="62"/>
      <c r="AK7" s="60">
        <v>2</v>
      </c>
      <c r="AL7" s="33"/>
      <c r="AM7" s="60">
        <v>0</v>
      </c>
    </row>
    <row r="8" spans="1:39" ht="78.75" customHeight="1" x14ac:dyDescent="0.25">
      <c r="A8" s="6" t="s">
        <v>8</v>
      </c>
      <c r="B8" s="17" t="s">
        <v>73</v>
      </c>
      <c r="C8" s="23">
        <v>5</v>
      </c>
      <c r="D8" s="21">
        <v>71.400000000000006</v>
      </c>
      <c r="E8" s="22">
        <v>1</v>
      </c>
      <c r="F8" s="21">
        <v>78.571428571428598</v>
      </c>
      <c r="G8" s="22">
        <v>2</v>
      </c>
      <c r="H8" s="21">
        <v>96.969696969696997</v>
      </c>
      <c r="I8" s="22">
        <v>5</v>
      </c>
      <c r="J8" s="21">
        <v>71.428571428571402</v>
      </c>
      <c r="K8" s="22">
        <v>1</v>
      </c>
      <c r="L8" s="21">
        <v>70</v>
      </c>
      <c r="M8" s="22">
        <v>1</v>
      </c>
      <c r="N8" s="26">
        <v>80</v>
      </c>
      <c r="O8" s="22">
        <v>3</v>
      </c>
      <c r="P8" s="21">
        <v>78.571428571428598</v>
      </c>
      <c r="Q8" s="22">
        <v>2</v>
      </c>
      <c r="R8" s="21">
        <v>71.428571428571402</v>
      </c>
      <c r="S8" s="22">
        <v>1</v>
      </c>
      <c r="T8" s="21">
        <v>72.7</v>
      </c>
      <c r="U8" s="22">
        <v>1</v>
      </c>
      <c r="V8" s="21">
        <v>87.5</v>
      </c>
      <c r="W8" s="22">
        <v>4</v>
      </c>
      <c r="X8" s="21">
        <v>76.923076923076906</v>
      </c>
      <c r="Y8" s="22">
        <v>2</v>
      </c>
      <c r="Z8" s="21">
        <v>33.3333333333333</v>
      </c>
      <c r="AA8" s="22">
        <v>0</v>
      </c>
      <c r="AB8" s="21">
        <v>100</v>
      </c>
      <c r="AC8" s="22">
        <v>5</v>
      </c>
      <c r="AD8" s="21">
        <v>85.714285714285694</v>
      </c>
      <c r="AE8" s="22">
        <v>4</v>
      </c>
      <c r="AF8" s="21">
        <v>66.6666666666667</v>
      </c>
      <c r="AG8" s="22">
        <v>0</v>
      </c>
      <c r="AH8" s="21">
        <v>60</v>
      </c>
      <c r="AI8" s="22">
        <v>0</v>
      </c>
      <c r="AJ8" s="62">
        <v>72.7</v>
      </c>
      <c r="AK8" s="60">
        <v>1</v>
      </c>
      <c r="AL8" s="33">
        <v>80</v>
      </c>
      <c r="AM8" s="60">
        <v>3</v>
      </c>
    </row>
    <row r="9" spans="1:39" ht="92.25" customHeight="1" x14ac:dyDescent="0.25">
      <c r="A9" s="16" t="s">
        <v>25</v>
      </c>
      <c r="B9" s="17" t="s">
        <v>74</v>
      </c>
      <c r="C9" s="18">
        <v>5</v>
      </c>
      <c r="D9" s="25">
        <v>76.086956521739097</v>
      </c>
      <c r="E9" s="19">
        <v>2</v>
      </c>
      <c r="F9" s="25">
        <v>78.571428571428598</v>
      </c>
      <c r="G9" s="19">
        <v>2</v>
      </c>
      <c r="H9" s="25">
        <v>72.5</v>
      </c>
      <c r="I9" s="22">
        <v>1</v>
      </c>
      <c r="J9" s="21">
        <v>70.114942528735597</v>
      </c>
      <c r="K9" s="22">
        <v>1</v>
      </c>
      <c r="L9" s="25">
        <v>72.413793103448299</v>
      </c>
      <c r="M9" s="19">
        <v>1</v>
      </c>
      <c r="N9" s="29">
        <v>10.3448275862069</v>
      </c>
      <c r="O9" s="19">
        <v>0</v>
      </c>
      <c r="P9" s="25">
        <v>76.470588235294102</v>
      </c>
      <c r="Q9" s="19">
        <v>2</v>
      </c>
      <c r="R9" s="25">
        <v>70</v>
      </c>
      <c r="S9" s="19">
        <v>1</v>
      </c>
      <c r="T9" s="25">
        <v>72.7</v>
      </c>
      <c r="U9" s="19">
        <v>1</v>
      </c>
      <c r="V9" s="25">
        <v>39.130434782608702</v>
      </c>
      <c r="W9" s="19">
        <v>0</v>
      </c>
      <c r="X9" s="25">
        <v>78.571428571428598</v>
      </c>
      <c r="Y9" s="19">
        <v>2</v>
      </c>
      <c r="Z9" s="25">
        <v>48.275862068965502</v>
      </c>
      <c r="AA9" s="19">
        <v>0</v>
      </c>
      <c r="AB9" s="25">
        <v>38.8888888888889</v>
      </c>
      <c r="AC9" s="19">
        <v>0</v>
      </c>
      <c r="AD9" s="25">
        <v>41.176470588235297</v>
      </c>
      <c r="AE9" s="19">
        <v>0</v>
      </c>
      <c r="AF9" s="25">
        <v>16.6666666666667</v>
      </c>
      <c r="AG9" s="19">
        <v>0</v>
      </c>
      <c r="AH9" s="25">
        <v>60</v>
      </c>
      <c r="AI9" s="19">
        <v>0</v>
      </c>
      <c r="AJ9" s="62">
        <v>73.3333333333333</v>
      </c>
      <c r="AK9" s="60">
        <v>1</v>
      </c>
      <c r="AL9" s="33">
        <v>75</v>
      </c>
      <c r="AM9" s="60">
        <v>2</v>
      </c>
    </row>
  </sheetData>
  <mergeCells count="21">
    <mergeCell ref="N2:O2"/>
    <mergeCell ref="A2:A3"/>
    <mergeCell ref="B2:B3"/>
    <mergeCell ref="C2:C3"/>
    <mergeCell ref="D2:E2"/>
    <mergeCell ref="F2:G2"/>
    <mergeCell ref="H2:I2"/>
    <mergeCell ref="J2:K2"/>
    <mergeCell ref="L2:M2"/>
    <mergeCell ref="AL2:AM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</mergeCells>
  <pageMargins left="0.7" right="0.7" top="0.75" bottom="0.75" header="0.3" footer="0.3"/>
  <pageSetup paperSize="9" scale="3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9"/>
  <sheetViews>
    <sheetView tabSelected="1" workbookViewId="0">
      <pane xSplit="1" topLeftCell="B1" activePane="topRight" state="frozen"/>
      <selection activeCell="A7" sqref="A7"/>
      <selection pane="topRight" activeCell="B7" sqref="B7"/>
    </sheetView>
  </sheetViews>
  <sheetFormatPr defaultRowHeight="15" x14ac:dyDescent="0.25"/>
  <cols>
    <col min="1" max="1" width="5.140625" customWidth="1"/>
    <col min="2" max="2" width="53.140625" customWidth="1"/>
    <col min="3" max="3" width="14" customWidth="1"/>
    <col min="4" max="5" width="10.5703125" customWidth="1"/>
    <col min="6" max="6" width="11.140625" customWidth="1"/>
    <col min="7" max="7" width="12.140625" customWidth="1"/>
    <col min="8" max="8" width="10.5703125" customWidth="1"/>
    <col min="9" max="9" width="11.42578125" customWidth="1"/>
    <col min="10" max="10" width="10.85546875" customWidth="1"/>
    <col min="11" max="11" width="11.7109375" customWidth="1"/>
    <col min="12" max="12" width="10.7109375" customWidth="1"/>
    <col min="13" max="13" width="13.28515625" customWidth="1"/>
    <col min="14" max="14" width="10.85546875" customWidth="1"/>
    <col min="15" max="15" width="9.42578125" customWidth="1"/>
    <col min="16" max="16" width="10.85546875" customWidth="1"/>
    <col min="17" max="17" width="11" customWidth="1"/>
    <col min="18" max="18" width="10.7109375" customWidth="1"/>
    <col min="19" max="19" width="11.140625" customWidth="1"/>
    <col min="20" max="20" width="10.85546875" customWidth="1"/>
    <col min="21" max="21" width="11.140625" customWidth="1"/>
    <col min="22" max="22" width="11.85546875" style="27" customWidth="1"/>
    <col min="24" max="24" width="11.85546875" style="27" customWidth="1"/>
    <col min="25" max="25" width="10.85546875" customWidth="1"/>
    <col min="26" max="26" width="11.42578125" style="27" customWidth="1"/>
    <col min="28" max="28" width="11.5703125" style="27" customWidth="1"/>
    <col min="29" max="29" width="13" customWidth="1"/>
    <col min="30" max="30" width="12" style="27" customWidth="1"/>
    <col min="31" max="31" width="13.140625" customWidth="1"/>
    <col min="32" max="32" width="11" style="27" customWidth="1"/>
    <col min="33" max="33" width="11.5703125" customWidth="1"/>
    <col min="34" max="34" width="12.140625" style="27" customWidth="1"/>
    <col min="35" max="35" width="11" customWidth="1"/>
    <col min="36" max="36" width="11.7109375" style="27" customWidth="1"/>
    <col min="38" max="38" width="11.7109375" style="34" customWidth="1"/>
    <col min="39" max="39" width="11.5703125" customWidth="1"/>
  </cols>
  <sheetData>
    <row r="1" spans="1:39" ht="33.75" customHeight="1" x14ac:dyDescent="0.25">
      <c r="A1" s="77" t="s">
        <v>144</v>
      </c>
      <c r="B1" s="77"/>
      <c r="C1" s="77"/>
      <c r="D1" s="77"/>
      <c r="E1" s="77"/>
    </row>
    <row r="2" spans="1:39" ht="59.25" customHeight="1" x14ac:dyDescent="0.25">
      <c r="A2" s="74" t="s">
        <v>2</v>
      </c>
      <c r="B2" s="74" t="s">
        <v>146</v>
      </c>
      <c r="C2" s="76" t="s">
        <v>1</v>
      </c>
      <c r="D2" s="71" t="s">
        <v>55</v>
      </c>
      <c r="E2" s="72"/>
      <c r="F2" s="74" t="s">
        <v>56</v>
      </c>
      <c r="G2" s="74"/>
      <c r="H2" s="71" t="s">
        <v>57</v>
      </c>
      <c r="I2" s="72"/>
      <c r="J2" s="71" t="s">
        <v>58</v>
      </c>
      <c r="K2" s="72"/>
      <c r="L2" s="71" t="s">
        <v>59</v>
      </c>
      <c r="M2" s="72"/>
      <c r="N2" s="71" t="s">
        <v>60</v>
      </c>
      <c r="O2" s="72"/>
      <c r="P2" s="71" t="s">
        <v>61</v>
      </c>
      <c r="Q2" s="72"/>
      <c r="R2" s="71" t="s">
        <v>62</v>
      </c>
      <c r="S2" s="72"/>
      <c r="T2" s="71" t="s">
        <v>63</v>
      </c>
      <c r="U2" s="72"/>
      <c r="V2" s="71" t="s">
        <v>64</v>
      </c>
      <c r="W2" s="72"/>
      <c r="X2" s="71" t="s">
        <v>65</v>
      </c>
      <c r="Y2" s="72"/>
      <c r="Z2" s="71" t="s">
        <v>66</v>
      </c>
      <c r="AA2" s="72"/>
      <c r="AB2" s="71" t="s">
        <v>67</v>
      </c>
      <c r="AC2" s="72"/>
      <c r="AD2" s="71" t="s">
        <v>72</v>
      </c>
      <c r="AE2" s="72"/>
      <c r="AF2" s="73" t="s">
        <v>68</v>
      </c>
      <c r="AG2" s="73"/>
      <c r="AH2" s="71" t="s">
        <v>69</v>
      </c>
      <c r="AI2" s="72"/>
      <c r="AJ2" s="71" t="s">
        <v>70</v>
      </c>
      <c r="AK2" s="72"/>
      <c r="AL2" s="69" t="s">
        <v>71</v>
      </c>
      <c r="AM2" s="70"/>
    </row>
    <row r="3" spans="1:39" ht="31.5" customHeight="1" x14ac:dyDescent="0.25">
      <c r="A3" s="74"/>
      <c r="B3" s="75"/>
      <c r="C3" s="75"/>
      <c r="D3" s="9" t="s">
        <v>22</v>
      </c>
      <c r="E3" s="1" t="s">
        <v>21</v>
      </c>
      <c r="F3" s="10" t="s">
        <v>22</v>
      </c>
      <c r="G3" s="1" t="s">
        <v>21</v>
      </c>
      <c r="H3" s="10" t="s">
        <v>22</v>
      </c>
      <c r="I3" s="1" t="s">
        <v>21</v>
      </c>
      <c r="J3" s="10" t="s">
        <v>22</v>
      </c>
      <c r="K3" s="1" t="s">
        <v>21</v>
      </c>
      <c r="L3" s="10" t="s">
        <v>22</v>
      </c>
      <c r="M3" s="1" t="s">
        <v>21</v>
      </c>
      <c r="N3" s="10" t="s">
        <v>22</v>
      </c>
      <c r="O3" s="1" t="s">
        <v>21</v>
      </c>
      <c r="P3" s="10" t="s">
        <v>22</v>
      </c>
      <c r="Q3" s="1" t="s">
        <v>21</v>
      </c>
      <c r="R3" s="10" t="s">
        <v>22</v>
      </c>
      <c r="S3" s="1" t="s">
        <v>21</v>
      </c>
      <c r="T3" s="30" t="s">
        <v>22</v>
      </c>
      <c r="U3" s="1" t="s">
        <v>21</v>
      </c>
      <c r="V3" s="30" t="s">
        <v>22</v>
      </c>
      <c r="W3" s="1" t="s">
        <v>21</v>
      </c>
      <c r="X3" s="30" t="s">
        <v>22</v>
      </c>
      <c r="Y3" s="1" t="s">
        <v>21</v>
      </c>
      <c r="Z3" s="30" t="s">
        <v>22</v>
      </c>
      <c r="AA3" s="1" t="s">
        <v>21</v>
      </c>
      <c r="AB3" s="30" t="s">
        <v>22</v>
      </c>
      <c r="AC3" s="1" t="s">
        <v>21</v>
      </c>
      <c r="AD3" s="30" t="s">
        <v>22</v>
      </c>
      <c r="AE3" s="1" t="s">
        <v>21</v>
      </c>
      <c r="AF3" s="30" t="s">
        <v>22</v>
      </c>
      <c r="AG3" s="1" t="s">
        <v>21</v>
      </c>
      <c r="AH3" s="30" t="s">
        <v>22</v>
      </c>
      <c r="AI3" s="1" t="s">
        <v>21</v>
      </c>
      <c r="AJ3" s="30" t="s">
        <v>22</v>
      </c>
      <c r="AK3" s="1" t="s">
        <v>21</v>
      </c>
      <c r="AL3" s="32" t="s">
        <v>22</v>
      </c>
      <c r="AM3" s="1" t="s">
        <v>21</v>
      </c>
    </row>
    <row r="4" spans="1:39" ht="45" x14ac:dyDescent="0.25">
      <c r="A4" s="8"/>
      <c r="B4" s="5" t="s">
        <v>26</v>
      </c>
      <c r="C4" s="3">
        <v>19</v>
      </c>
      <c r="D4" s="24"/>
      <c r="E4" s="3">
        <v>11</v>
      </c>
      <c r="F4" s="3"/>
      <c r="G4" s="3">
        <v>11</v>
      </c>
      <c r="H4" s="3"/>
      <c r="I4" s="3">
        <v>10</v>
      </c>
      <c r="J4" s="24"/>
      <c r="K4" s="3">
        <v>11</v>
      </c>
      <c r="L4" s="24"/>
      <c r="M4" s="3">
        <v>6</v>
      </c>
      <c r="N4" s="28"/>
      <c r="O4" s="3">
        <v>8</v>
      </c>
      <c r="P4" s="24"/>
      <c r="Q4" s="3">
        <v>5</v>
      </c>
      <c r="R4" s="24"/>
      <c r="S4" s="3">
        <v>5</v>
      </c>
      <c r="T4" s="24"/>
      <c r="U4" s="3">
        <v>4</v>
      </c>
      <c r="V4" s="24"/>
      <c r="W4" s="3">
        <v>9</v>
      </c>
      <c r="X4" s="24"/>
      <c r="Y4" s="3">
        <v>5</v>
      </c>
      <c r="Z4" s="24"/>
      <c r="AA4" s="3">
        <v>7</v>
      </c>
      <c r="AB4" s="24"/>
      <c r="AC4" s="3">
        <v>5</v>
      </c>
      <c r="AD4" s="24"/>
      <c r="AE4" s="3">
        <v>3</v>
      </c>
      <c r="AF4" s="24"/>
      <c r="AG4" s="3">
        <v>7</v>
      </c>
      <c r="AH4" s="24"/>
      <c r="AI4" s="3">
        <v>6</v>
      </c>
      <c r="AJ4" s="24"/>
      <c r="AK4" s="3">
        <v>9</v>
      </c>
      <c r="AL4" s="28"/>
      <c r="AM4" s="3">
        <v>12</v>
      </c>
    </row>
    <row r="5" spans="1:39" ht="45" x14ac:dyDescent="0.25">
      <c r="A5" s="7" t="s">
        <v>9</v>
      </c>
      <c r="B5" s="2" t="s">
        <v>28</v>
      </c>
      <c r="C5" s="3">
        <v>5</v>
      </c>
      <c r="D5" s="39">
        <v>53.846153846153904</v>
      </c>
      <c r="E5" s="40">
        <v>0</v>
      </c>
      <c r="F5" s="39">
        <v>76.923076923076906</v>
      </c>
      <c r="G5" s="40">
        <v>2</v>
      </c>
      <c r="H5" s="39">
        <v>78.947368421052602</v>
      </c>
      <c r="I5" s="40">
        <v>2</v>
      </c>
      <c r="J5" s="39">
        <v>75.862068965517196</v>
      </c>
      <c r="K5" s="40">
        <v>2</v>
      </c>
      <c r="L5" s="39">
        <v>51.724137931034498</v>
      </c>
      <c r="M5" s="40">
        <v>0</v>
      </c>
      <c r="N5" s="41">
        <v>37.5</v>
      </c>
      <c r="O5" s="40">
        <v>0</v>
      </c>
      <c r="P5" s="39">
        <v>68.571428571428598</v>
      </c>
      <c r="Q5" s="40">
        <v>0</v>
      </c>
      <c r="R5" s="39">
        <v>73.599999999999994</v>
      </c>
      <c r="S5" s="40">
        <v>1</v>
      </c>
      <c r="T5" s="39">
        <v>70</v>
      </c>
      <c r="U5" s="40">
        <v>1</v>
      </c>
      <c r="V5" s="39">
        <v>75</v>
      </c>
      <c r="W5" s="40">
        <v>2</v>
      </c>
      <c r="X5" s="39">
        <v>58.139534883720899</v>
      </c>
      <c r="Y5" s="40">
        <v>0</v>
      </c>
      <c r="Z5" s="39">
        <v>54.545454545454497</v>
      </c>
      <c r="AA5" s="40">
        <v>0</v>
      </c>
      <c r="AB5" s="39">
        <v>66.6666666666667</v>
      </c>
      <c r="AC5" s="40">
        <v>0</v>
      </c>
      <c r="AD5" s="39">
        <v>66.6666666666667</v>
      </c>
      <c r="AE5" s="40">
        <v>0</v>
      </c>
      <c r="AF5" s="39">
        <v>75</v>
      </c>
      <c r="AG5" s="40">
        <v>1</v>
      </c>
      <c r="AH5" s="39">
        <v>71.400000000000006</v>
      </c>
      <c r="AI5" s="40">
        <v>1</v>
      </c>
      <c r="AJ5" s="42">
        <v>80.5555555555556</v>
      </c>
      <c r="AK5" s="43">
        <v>3</v>
      </c>
      <c r="AL5" s="44">
        <v>88.8888888888889</v>
      </c>
      <c r="AM5" s="43">
        <v>4</v>
      </c>
    </row>
    <row r="6" spans="1:39" ht="59.25" customHeight="1" x14ac:dyDescent="0.25">
      <c r="A6" s="7" t="s">
        <v>10</v>
      </c>
      <c r="B6" s="2" t="s">
        <v>27</v>
      </c>
      <c r="C6" s="3">
        <v>5</v>
      </c>
      <c r="D6" s="39">
        <v>4.6666666666666696</v>
      </c>
      <c r="E6" s="40">
        <v>3</v>
      </c>
      <c r="F6" s="39">
        <v>2.2999999999999998</v>
      </c>
      <c r="G6" s="40">
        <v>5</v>
      </c>
      <c r="H6" s="39">
        <v>5.4313725490196099</v>
      </c>
      <c r="I6" s="40">
        <v>2</v>
      </c>
      <c r="J6" s="39">
        <v>5.8133333333333299</v>
      </c>
      <c r="K6" s="40">
        <v>2</v>
      </c>
      <c r="L6" s="42">
        <v>4.4444444444444402</v>
      </c>
      <c r="M6" s="40">
        <v>3</v>
      </c>
      <c r="N6" s="41">
        <v>5.5449999999999999</v>
      </c>
      <c r="O6" s="40">
        <v>2</v>
      </c>
      <c r="P6" s="39">
        <v>7.12608695652174</v>
      </c>
      <c r="Q6" s="40">
        <v>1</v>
      </c>
      <c r="R6" s="39">
        <v>6.8</v>
      </c>
      <c r="S6" s="40">
        <v>1</v>
      </c>
      <c r="T6" s="39">
        <v>7</v>
      </c>
      <c r="U6" s="40">
        <v>1</v>
      </c>
      <c r="V6" s="39">
        <v>4.6666666666666696</v>
      </c>
      <c r="W6" s="40">
        <v>3</v>
      </c>
      <c r="X6" s="39">
        <v>11.233333333333301</v>
      </c>
      <c r="Y6" s="40">
        <v>0</v>
      </c>
      <c r="Z6" s="39">
        <v>11.75</v>
      </c>
      <c r="AA6" s="40">
        <v>0</v>
      </c>
      <c r="AB6" s="39">
        <v>7.3703703703703702</v>
      </c>
      <c r="AC6" s="40">
        <v>1</v>
      </c>
      <c r="AD6" s="39">
        <v>7.9</v>
      </c>
      <c r="AE6" s="40">
        <v>0</v>
      </c>
      <c r="AF6" s="39">
        <v>5.2</v>
      </c>
      <c r="AG6" s="40">
        <v>3</v>
      </c>
      <c r="AH6" s="39">
        <v>7</v>
      </c>
      <c r="AI6" s="40">
        <v>1</v>
      </c>
      <c r="AJ6" s="42">
        <v>5.5</v>
      </c>
      <c r="AK6" s="43">
        <v>2</v>
      </c>
      <c r="AL6" s="44">
        <v>2.875</v>
      </c>
      <c r="AM6" s="43">
        <v>5</v>
      </c>
    </row>
    <row r="7" spans="1:39" ht="45" x14ac:dyDescent="0.25">
      <c r="A7" s="7" t="s">
        <v>12</v>
      </c>
      <c r="B7" s="2" t="s">
        <v>29</v>
      </c>
      <c r="C7" s="3">
        <v>4</v>
      </c>
      <c r="D7" s="39"/>
      <c r="E7" s="40">
        <v>4</v>
      </c>
      <c r="F7" s="45"/>
      <c r="G7" s="46">
        <v>2</v>
      </c>
      <c r="H7" s="39"/>
      <c r="I7" s="40">
        <v>3</v>
      </c>
      <c r="J7" s="39"/>
      <c r="K7" s="40">
        <v>4</v>
      </c>
      <c r="L7" s="39"/>
      <c r="M7" s="40">
        <v>2</v>
      </c>
      <c r="N7" s="41"/>
      <c r="O7" s="40">
        <v>3</v>
      </c>
      <c r="P7" s="39"/>
      <c r="Q7" s="40">
        <v>3</v>
      </c>
      <c r="R7" s="39"/>
      <c r="S7" s="40">
        <v>3</v>
      </c>
      <c r="T7" s="39"/>
      <c r="U7" s="40">
        <v>2</v>
      </c>
      <c r="V7" s="39"/>
      <c r="W7" s="40">
        <v>4</v>
      </c>
      <c r="X7" s="39"/>
      <c r="Y7" s="40">
        <v>4</v>
      </c>
      <c r="Z7" s="39"/>
      <c r="AA7" s="40">
        <v>3</v>
      </c>
      <c r="AB7" s="39"/>
      <c r="AC7" s="40">
        <v>4</v>
      </c>
      <c r="AD7" s="39"/>
      <c r="AE7" s="40">
        <v>3</v>
      </c>
      <c r="AF7" s="39"/>
      <c r="AG7" s="40">
        <v>3</v>
      </c>
      <c r="AH7" s="39"/>
      <c r="AI7" s="40">
        <v>1</v>
      </c>
      <c r="AJ7" s="42"/>
      <c r="AK7" s="43">
        <v>3</v>
      </c>
      <c r="AL7" s="44"/>
      <c r="AM7" s="43">
        <v>3</v>
      </c>
    </row>
    <row r="8" spans="1:39" ht="76.5" customHeight="1" x14ac:dyDescent="0.25">
      <c r="A8" s="7" t="s">
        <v>30</v>
      </c>
      <c r="B8" s="14" t="s">
        <v>31</v>
      </c>
      <c r="C8" s="3">
        <v>5</v>
      </c>
      <c r="D8" s="39">
        <v>87.5</v>
      </c>
      <c r="E8" s="40">
        <v>4</v>
      </c>
      <c r="F8" s="39">
        <v>76.923076923076906</v>
      </c>
      <c r="G8" s="46">
        <v>2</v>
      </c>
      <c r="H8" s="39">
        <v>80.769230769230802</v>
      </c>
      <c r="I8" s="40">
        <v>3</v>
      </c>
      <c r="J8" s="39">
        <v>82.142857142857096</v>
      </c>
      <c r="K8" s="40">
        <v>3</v>
      </c>
      <c r="L8" s="39">
        <v>72.727272727272705</v>
      </c>
      <c r="M8" s="40">
        <v>1</v>
      </c>
      <c r="N8" s="41">
        <v>82.608695652173907</v>
      </c>
      <c r="O8" s="40">
        <v>3</v>
      </c>
      <c r="P8" s="39">
        <v>72.727272727272705</v>
      </c>
      <c r="Q8" s="40">
        <v>1</v>
      </c>
      <c r="R8" s="39">
        <v>68.8</v>
      </c>
      <c r="S8" s="40">
        <v>0</v>
      </c>
      <c r="T8" s="39">
        <v>60</v>
      </c>
      <c r="U8" s="40">
        <v>0</v>
      </c>
      <c r="V8" s="39">
        <v>68.75</v>
      </c>
      <c r="W8" s="40">
        <v>0</v>
      </c>
      <c r="X8" s="39">
        <v>72.972972972972997</v>
      </c>
      <c r="Y8" s="40">
        <v>1</v>
      </c>
      <c r="Z8" s="39">
        <v>87.5</v>
      </c>
      <c r="AA8" s="40">
        <v>4</v>
      </c>
      <c r="AB8" s="39">
        <v>50</v>
      </c>
      <c r="AC8" s="40">
        <v>0</v>
      </c>
      <c r="AD8" s="39">
        <v>43.75</v>
      </c>
      <c r="AE8" s="40">
        <v>0</v>
      </c>
      <c r="AF8" s="39">
        <v>50</v>
      </c>
      <c r="AG8" s="40">
        <v>0</v>
      </c>
      <c r="AH8" s="39">
        <v>80</v>
      </c>
      <c r="AI8" s="40">
        <v>3</v>
      </c>
      <c r="AJ8" s="42">
        <v>72.2</v>
      </c>
      <c r="AK8" s="43">
        <v>1</v>
      </c>
      <c r="AL8" s="44">
        <v>62.5</v>
      </c>
      <c r="AM8" s="43">
        <v>0</v>
      </c>
    </row>
    <row r="9" spans="1:39" ht="87" customHeight="1" x14ac:dyDescent="0.25">
      <c r="A9" s="7"/>
      <c r="B9" s="5" t="s">
        <v>32</v>
      </c>
      <c r="C9" s="3">
        <v>15</v>
      </c>
      <c r="D9" s="24"/>
      <c r="E9" s="23">
        <v>9</v>
      </c>
      <c r="F9" s="23"/>
      <c r="G9" s="23">
        <v>13</v>
      </c>
      <c r="H9" s="24"/>
      <c r="I9" s="23">
        <v>8</v>
      </c>
      <c r="J9" s="24"/>
      <c r="K9" s="23">
        <v>0</v>
      </c>
      <c r="L9" s="24"/>
      <c r="M9" s="23">
        <v>2</v>
      </c>
      <c r="N9" s="28"/>
      <c r="O9" s="23">
        <v>2</v>
      </c>
      <c r="P9" s="24"/>
      <c r="Q9" s="23">
        <v>3</v>
      </c>
      <c r="R9" s="24"/>
      <c r="S9" s="23">
        <v>1</v>
      </c>
      <c r="T9" s="24"/>
      <c r="U9" s="23">
        <v>5</v>
      </c>
      <c r="V9" s="24"/>
      <c r="W9" s="23">
        <v>4</v>
      </c>
      <c r="X9" s="24"/>
      <c r="Y9" s="23">
        <v>5</v>
      </c>
      <c r="Z9" s="24"/>
      <c r="AA9" s="23">
        <v>5</v>
      </c>
      <c r="AB9" s="24"/>
      <c r="AC9" s="23">
        <v>5</v>
      </c>
      <c r="AD9" s="24"/>
      <c r="AE9" s="23">
        <v>1</v>
      </c>
      <c r="AF9" s="24"/>
      <c r="AG9" s="23">
        <v>2</v>
      </c>
      <c r="AH9" s="24"/>
      <c r="AI9" s="23">
        <v>9</v>
      </c>
      <c r="AJ9" s="24"/>
      <c r="AK9" s="23">
        <v>2</v>
      </c>
      <c r="AL9" s="28"/>
      <c r="AM9" s="23">
        <v>6</v>
      </c>
    </row>
    <row r="10" spans="1:39" ht="48" customHeight="1" x14ac:dyDescent="0.25">
      <c r="A10" s="6" t="s">
        <v>13</v>
      </c>
      <c r="B10" s="64" t="s">
        <v>33</v>
      </c>
      <c r="C10" s="3">
        <v>5</v>
      </c>
      <c r="D10" s="38">
        <v>4.6399999999999997</v>
      </c>
      <c r="E10" s="37">
        <v>3</v>
      </c>
      <c r="F10" s="38">
        <v>2.3333333333333299</v>
      </c>
      <c r="G10" s="37">
        <v>5</v>
      </c>
      <c r="H10" s="38">
        <v>5.0645161290322598</v>
      </c>
      <c r="I10" s="37">
        <v>3</v>
      </c>
      <c r="J10" s="38">
        <v>11.1666666666667</v>
      </c>
      <c r="K10" s="37">
        <v>0</v>
      </c>
      <c r="L10" s="38">
        <v>4.5999999999999996</v>
      </c>
      <c r="M10" s="37">
        <v>2</v>
      </c>
      <c r="N10" s="36">
        <v>6.8</v>
      </c>
      <c r="O10" s="37">
        <v>1</v>
      </c>
      <c r="P10" s="38">
        <v>7.8571428571428603</v>
      </c>
      <c r="Q10" s="37">
        <v>0</v>
      </c>
      <c r="R10" s="38">
        <v>7.4</v>
      </c>
      <c r="S10" s="37">
        <v>1</v>
      </c>
      <c r="T10" s="38">
        <v>4.5</v>
      </c>
      <c r="U10" s="37">
        <v>3</v>
      </c>
      <c r="V10" s="38">
        <v>5.3043478260869596</v>
      </c>
      <c r="W10" s="37">
        <v>3</v>
      </c>
      <c r="X10" s="38">
        <v>6.2666666666666702</v>
      </c>
      <c r="Y10" s="37">
        <v>1</v>
      </c>
      <c r="Z10" s="38">
        <v>11.25</v>
      </c>
      <c r="AA10" s="37">
        <v>0</v>
      </c>
      <c r="AB10" s="38">
        <v>8.25</v>
      </c>
      <c r="AC10" s="37">
        <v>0</v>
      </c>
      <c r="AD10" s="38">
        <v>13.75</v>
      </c>
      <c r="AE10" s="37">
        <v>0</v>
      </c>
      <c r="AF10" s="38">
        <v>7.1</v>
      </c>
      <c r="AG10" s="37">
        <v>1</v>
      </c>
      <c r="AH10" s="38">
        <v>7</v>
      </c>
      <c r="AI10" s="37">
        <v>1</v>
      </c>
      <c r="AJ10" s="47">
        <v>6.67741935483871</v>
      </c>
      <c r="AK10" s="48">
        <v>1</v>
      </c>
      <c r="AL10" s="49">
        <v>8.1999999999999993</v>
      </c>
      <c r="AM10" s="48">
        <v>0</v>
      </c>
    </row>
    <row r="11" spans="1:39" ht="30" x14ac:dyDescent="0.25">
      <c r="A11" s="7" t="s">
        <v>14</v>
      </c>
      <c r="B11" s="2" t="s">
        <v>35</v>
      </c>
      <c r="C11" s="3">
        <v>5</v>
      </c>
      <c r="D11" s="39">
        <v>75</v>
      </c>
      <c r="E11" s="40">
        <v>2</v>
      </c>
      <c r="F11" s="38">
        <v>83.3333333333333</v>
      </c>
      <c r="G11" s="40">
        <v>3</v>
      </c>
      <c r="H11" s="39">
        <v>50</v>
      </c>
      <c r="I11" s="40">
        <v>0</v>
      </c>
      <c r="J11" s="39">
        <v>60</v>
      </c>
      <c r="K11" s="40">
        <v>0</v>
      </c>
      <c r="L11" s="39">
        <v>33.3333333333333</v>
      </c>
      <c r="M11" s="40">
        <v>0</v>
      </c>
      <c r="N11" s="51">
        <v>69.565217391304301</v>
      </c>
      <c r="O11" s="40">
        <v>1</v>
      </c>
      <c r="P11" s="39">
        <v>82.608695652173907</v>
      </c>
      <c r="Q11" s="40">
        <v>3</v>
      </c>
      <c r="R11" s="39">
        <v>66.7</v>
      </c>
      <c r="S11" s="40">
        <v>0</v>
      </c>
      <c r="T11" s="39">
        <v>71.400000000000006</v>
      </c>
      <c r="U11" s="40">
        <v>1</v>
      </c>
      <c r="V11" s="39">
        <v>72.727272727272705</v>
      </c>
      <c r="W11" s="40">
        <v>1</v>
      </c>
      <c r="X11" s="39">
        <v>31.578947368421101</v>
      </c>
      <c r="Y11" s="40">
        <v>0</v>
      </c>
      <c r="Z11" s="39">
        <v>36.363636363636402</v>
      </c>
      <c r="AA11" s="40">
        <v>0</v>
      </c>
      <c r="AB11" s="39">
        <v>35</v>
      </c>
      <c r="AC11" s="40">
        <v>0</v>
      </c>
      <c r="AD11" s="39">
        <v>7.1428571428571397</v>
      </c>
      <c r="AE11" s="40">
        <v>0</v>
      </c>
      <c r="AF11" s="39">
        <v>72.7</v>
      </c>
      <c r="AG11" s="40">
        <v>1</v>
      </c>
      <c r="AH11" s="39">
        <v>80</v>
      </c>
      <c r="AI11" s="40">
        <v>3</v>
      </c>
      <c r="AJ11" s="42">
        <v>69.4444444444444</v>
      </c>
      <c r="AK11" s="43">
        <v>0</v>
      </c>
      <c r="AL11" s="44">
        <v>71.428571428571402</v>
      </c>
      <c r="AM11" s="43">
        <v>1</v>
      </c>
    </row>
    <row r="12" spans="1:39" ht="45" x14ac:dyDescent="0.25">
      <c r="A12" s="7" t="s">
        <v>34</v>
      </c>
      <c r="B12" s="2" t="s">
        <v>36</v>
      </c>
      <c r="C12" s="3">
        <v>5</v>
      </c>
      <c r="D12" s="39">
        <v>88.8888888888889</v>
      </c>
      <c r="E12" s="40">
        <v>4</v>
      </c>
      <c r="F12" s="38">
        <v>100</v>
      </c>
      <c r="G12" s="40">
        <v>5</v>
      </c>
      <c r="H12" s="39">
        <v>90.322580645161295</v>
      </c>
      <c r="I12" s="40">
        <v>5</v>
      </c>
      <c r="J12" s="39">
        <v>66.6666666666667</v>
      </c>
      <c r="K12" s="40">
        <v>0</v>
      </c>
      <c r="L12" s="39">
        <v>66.6666666666667</v>
      </c>
      <c r="M12" s="40">
        <v>0</v>
      </c>
      <c r="N12" s="41">
        <v>60</v>
      </c>
      <c r="O12" s="40">
        <v>0</v>
      </c>
      <c r="P12" s="39">
        <v>66.6666666666667</v>
      </c>
      <c r="Q12" s="40">
        <v>0</v>
      </c>
      <c r="R12" s="39">
        <v>50</v>
      </c>
      <c r="S12" s="40">
        <v>0</v>
      </c>
      <c r="T12" s="39">
        <v>71.400000000000006</v>
      </c>
      <c r="U12" s="40">
        <v>1</v>
      </c>
      <c r="V12" s="39">
        <v>42.857142857142897</v>
      </c>
      <c r="W12" s="40">
        <v>0</v>
      </c>
      <c r="X12" s="39">
        <v>86.6666666666667</v>
      </c>
      <c r="Y12" s="40">
        <v>4</v>
      </c>
      <c r="Z12" s="39">
        <v>100</v>
      </c>
      <c r="AA12" s="40">
        <v>5</v>
      </c>
      <c r="AB12" s="39">
        <v>100</v>
      </c>
      <c r="AC12" s="40">
        <v>5</v>
      </c>
      <c r="AD12" s="39">
        <v>72.727272727272705</v>
      </c>
      <c r="AE12" s="40">
        <v>1</v>
      </c>
      <c r="AF12" s="39">
        <v>60</v>
      </c>
      <c r="AG12" s="40">
        <v>0</v>
      </c>
      <c r="AH12" s="39">
        <v>100</v>
      </c>
      <c r="AI12" s="40">
        <v>5</v>
      </c>
      <c r="AJ12" s="42">
        <v>72.2</v>
      </c>
      <c r="AK12" s="43">
        <v>1</v>
      </c>
      <c r="AL12" s="44">
        <v>100</v>
      </c>
      <c r="AM12" s="43">
        <v>5</v>
      </c>
    </row>
    <row r="13" spans="1:39" ht="45" x14ac:dyDescent="0.25">
      <c r="A13" s="7"/>
      <c r="B13" s="5" t="s">
        <v>15</v>
      </c>
      <c r="C13" s="3">
        <v>10</v>
      </c>
      <c r="D13" s="23"/>
      <c r="E13" s="23">
        <v>4</v>
      </c>
      <c r="F13" s="23"/>
      <c r="G13" s="23">
        <v>6</v>
      </c>
      <c r="H13" s="23"/>
      <c r="I13" s="23">
        <v>3</v>
      </c>
      <c r="J13" s="23"/>
      <c r="K13" s="23">
        <v>5</v>
      </c>
      <c r="L13" s="24"/>
      <c r="M13" s="23">
        <v>8</v>
      </c>
      <c r="N13" s="28"/>
      <c r="O13" s="23"/>
      <c r="P13" s="24"/>
      <c r="Q13" s="23">
        <v>6</v>
      </c>
      <c r="R13" s="23"/>
      <c r="S13" s="23">
        <v>2</v>
      </c>
      <c r="T13" s="23"/>
      <c r="U13" s="23">
        <v>9</v>
      </c>
      <c r="V13" s="23"/>
      <c r="W13" s="23">
        <v>9</v>
      </c>
      <c r="X13" s="23"/>
      <c r="Y13" s="23">
        <v>9</v>
      </c>
      <c r="Z13" s="23"/>
      <c r="AA13" s="23">
        <v>2</v>
      </c>
      <c r="AB13" s="23"/>
      <c r="AC13" s="23">
        <v>5</v>
      </c>
      <c r="AD13" s="23"/>
      <c r="AE13" s="23">
        <v>6</v>
      </c>
      <c r="AF13" s="23"/>
      <c r="AG13" s="23">
        <v>2</v>
      </c>
      <c r="AH13" s="23"/>
      <c r="AI13" s="23">
        <v>2</v>
      </c>
      <c r="AJ13" s="23"/>
      <c r="AK13" s="23">
        <v>6</v>
      </c>
      <c r="AL13" s="23"/>
      <c r="AM13" s="23">
        <v>1</v>
      </c>
    </row>
    <row r="14" spans="1:39" ht="45" x14ac:dyDescent="0.25">
      <c r="A14" s="7" t="s">
        <v>16</v>
      </c>
      <c r="B14" s="2" t="s">
        <v>38</v>
      </c>
      <c r="C14" s="3">
        <v>5</v>
      </c>
      <c r="D14" s="39">
        <v>75</v>
      </c>
      <c r="E14" s="40">
        <v>2</v>
      </c>
      <c r="F14" s="39">
        <v>81.818181818181799</v>
      </c>
      <c r="G14" s="40">
        <v>3</v>
      </c>
      <c r="H14" s="39">
        <v>75.862068965517196</v>
      </c>
      <c r="I14" s="40">
        <v>2</v>
      </c>
      <c r="J14" s="50">
        <v>83.606557377049199</v>
      </c>
      <c r="K14" s="40">
        <v>3</v>
      </c>
      <c r="L14" s="39">
        <v>90</v>
      </c>
      <c r="M14" s="40">
        <v>4</v>
      </c>
      <c r="N14" s="41">
        <v>60</v>
      </c>
      <c r="O14" s="40">
        <v>0</v>
      </c>
      <c r="P14" s="39">
        <v>82.608695652173907</v>
      </c>
      <c r="Q14" s="40">
        <v>3</v>
      </c>
      <c r="R14" s="39">
        <v>71.400000000000006</v>
      </c>
      <c r="S14" s="40">
        <v>1</v>
      </c>
      <c r="T14" s="39">
        <v>100</v>
      </c>
      <c r="U14" s="40">
        <v>5</v>
      </c>
      <c r="V14" s="39">
        <v>91.304347826086996</v>
      </c>
      <c r="W14" s="40">
        <v>5</v>
      </c>
      <c r="X14" s="39">
        <v>94.4444444444444</v>
      </c>
      <c r="Y14" s="40">
        <v>5</v>
      </c>
      <c r="Z14" s="39">
        <v>75</v>
      </c>
      <c r="AA14" s="40">
        <v>1</v>
      </c>
      <c r="AB14" s="39">
        <v>85</v>
      </c>
      <c r="AC14" s="40">
        <v>4</v>
      </c>
      <c r="AD14" s="39">
        <v>83.3333333333333</v>
      </c>
      <c r="AE14" s="40">
        <v>3</v>
      </c>
      <c r="AF14" s="39">
        <v>70</v>
      </c>
      <c r="AG14" s="40">
        <v>1</v>
      </c>
      <c r="AH14" s="39">
        <v>70</v>
      </c>
      <c r="AI14" s="40">
        <v>1</v>
      </c>
      <c r="AJ14" s="42">
        <v>83.8</v>
      </c>
      <c r="AK14" s="43">
        <v>3</v>
      </c>
      <c r="AL14" s="44">
        <v>71.428571428571402</v>
      </c>
      <c r="AM14" s="43">
        <v>1</v>
      </c>
    </row>
    <row r="15" spans="1:39" ht="45" x14ac:dyDescent="0.25">
      <c r="A15" s="6" t="s">
        <v>23</v>
      </c>
      <c r="B15" s="14" t="s">
        <v>37</v>
      </c>
      <c r="C15" s="3">
        <v>5</v>
      </c>
      <c r="D15" s="39">
        <v>75</v>
      </c>
      <c r="E15" s="40">
        <v>2</v>
      </c>
      <c r="F15" s="39">
        <v>81.818181818181799</v>
      </c>
      <c r="G15" s="40">
        <v>3</v>
      </c>
      <c r="H15" s="39">
        <v>74.137931034482804</v>
      </c>
      <c r="I15" s="40">
        <v>1</v>
      </c>
      <c r="J15" s="39">
        <v>77.049180327868896</v>
      </c>
      <c r="K15" s="40">
        <v>2</v>
      </c>
      <c r="L15" s="39">
        <v>90</v>
      </c>
      <c r="M15" s="40">
        <v>4</v>
      </c>
      <c r="N15" s="41">
        <v>60</v>
      </c>
      <c r="O15" s="40">
        <v>0</v>
      </c>
      <c r="P15" s="39">
        <v>82.608695652173907</v>
      </c>
      <c r="Q15" s="40">
        <v>3</v>
      </c>
      <c r="R15" s="39">
        <v>71.400000000000006</v>
      </c>
      <c r="S15" s="40">
        <v>1</v>
      </c>
      <c r="T15" s="39">
        <v>88.8888888888889</v>
      </c>
      <c r="U15" s="40">
        <v>4</v>
      </c>
      <c r="V15" s="39">
        <v>89.361702127659598</v>
      </c>
      <c r="W15" s="40">
        <v>4</v>
      </c>
      <c r="X15" s="39">
        <v>88.8888888888889</v>
      </c>
      <c r="Y15" s="40">
        <v>4</v>
      </c>
      <c r="Z15" s="39">
        <v>75</v>
      </c>
      <c r="AA15" s="40">
        <v>1</v>
      </c>
      <c r="AB15" s="39">
        <v>75</v>
      </c>
      <c r="AC15" s="40">
        <v>1</v>
      </c>
      <c r="AD15" s="39">
        <v>83.3333333333333</v>
      </c>
      <c r="AE15" s="40">
        <v>3</v>
      </c>
      <c r="AF15" s="39">
        <v>70</v>
      </c>
      <c r="AG15" s="40">
        <v>1</v>
      </c>
      <c r="AH15" s="39">
        <v>70</v>
      </c>
      <c r="AI15" s="40">
        <v>1</v>
      </c>
      <c r="AJ15" s="42">
        <v>83.8</v>
      </c>
      <c r="AK15" s="43">
        <v>3</v>
      </c>
      <c r="AL15" s="44">
        <v>50</v>
      </c>
      <c r="AM15" s="43">
        <v>0</v>
      </c>
    </row>
    <row r="16" spans="1:39" ht="30" x14ac:dyDescent="0.25">
      <c r="A16" s="7"/>
      <c r="B16" s="5" t="s">
        <v>39</v>
      </c>
      <c r="C16" s="3">
        <v>10</v>
      </c>
      <c r="D16" s="24"/>
      <c r="E16" s="23">
        <v>3</v>
      </c>
      <c r="F16" s="23"/>
      <c r="G16" s="23">
        <v>1</v>
      </c>
      <c r="H16" s="24"/>
      <c r="I16" s="23">
        <v>2</v>
      </c>
      <c r="J16" s="24"/>
      <c r="K16" s="23">
        <v>2</v>
      </c>
      <c r="L16" s="24"/>
      <c r="M16" s="23">
        <v>5</v>
      </c>
      <c r="N16" s="28"/>
      <c r="O16" s="23">
        <v>0</v>
      </c>
      <c r="P16" s="24"/>
      <c r="Q16" s="23">
        <v>5</v>
      </c>
      <c r="R16" s="24"/>
      <c r="S16" s="23">
        <v>0</v>
      </c>
      <c r="T16" s="24"/>
      <c r="U16" s="23">
        <v>0</v>
      </c>
      <c r="V16" s="24"/>
      <c r="W16" s="23">
        <v>3</v>
      </c>
      <c r="X16" s="24"/>
      <c r="Y16" s="23">
        <v>0</v>
      </c>
      <c r="Z16" s="24"/>
      <c r="AA16" s="23">
        <v>0</v>
      </c>
      <c r="AB16" s="24"/>
      <c r="AC16" s="23">
        <v>1</v>
      </c>
      <c r="AD16" s="24"/>
      <c r="AE16" s="23">
        <v>0</v>
      </c>
      <c r="AF16" s="24"/>
      <c r="AG16" s="23">
        <v>1</v>
      </c>
      <c r="AH16" s="24"/>
      <c r="AI16" s="23">
        <v>1</v>
      </c>
      <c r="AJ16" s="24"/>
      <c r="AK16" s="23">
        <v>4</v>
      </c>
      <c r="AL16" s="28"/>
      <c r="AM16" s="23">
        <v>0</v>
      </c>
    </row>
    <row r="17" spans="1:39" ht="30" x14ac:dyDescent="0.25">
      <c r="A17" s="7" t="s">
        <v>18</v>
      </c>
      <c r="B17" s="64" t="s">
        <v>40</v>
      </c>
      <c r="C17" s="3">
        <v>5</v>
      </c>
      <c r="D17" s="38">
        <v>82.352941176470594</v>
      </c>
      <c r="E17" s="37">
        <v>3</v>
      </c>
      <c r="F17" s="36">
        <v>75</v>
      </c>
      <c r="G17" s="37">
        <v>1</v>
      </c>
      <c r="H17" s="38">
        <v>70.2</v>
      </c>
      <c r="I17" s="37">
        <v>1</v>
      </c>
      <c r="J17" s="38">
        <v>79.411764705882305</v>
      </c>
      <c r="K17" s="37">
        <v>2</v>
      </c>
      <c r="L17" s="38">
        <v>72.727272727272705</v>
      </c>
      <c r="M17" s="37">
        <v>1</v>
      </c>
      <c r="N17" s="36">
        <v>28.571428571428601</v>
      </c>
      <c r="O17" s="37">
        <v>0</v>
      </c>
      <c r="P17" s="38">
        <v>82.608695652173907</v>
      </c>
      <c r="Q17" s="37">
        <v>3</v>
      </c>
      <c r="R17" s="38">
        <v>62.5</v>
      </c>
      <c r="S17" s="37">
        <v>0</v>
      </c>
      <c r="T17" s="38">
        <v>60</v>
      </c>
      <c r="U17" s="37">
        <v>0</v>
      </c>
      <c r="V17" s="38">
        <v>74.576271186440707</v>
      </c>
      <c r="W17" s="37">
        <v>1</v>
      </c>
      <c r="X17" s="38">
        <v>52.631578947368403</v>
      </c>
      <c r="Y17" s="37">
        <v>0</v>
      </c>
      <c r="Z17" s="38">
        <v>20</v>
      </c>
      <c r="AA17" s="37">
        <v>0</v>
      </c>
      <c r="AB17" s="38">
        <v>75</v>
      </c>
      <c r="AC17" s="37">
        <v>1</v>
      </c>
      <c r="AD17" s="38">
        <v>43.75</v>
      </c>
      <c r="AE17" s="37">
        <v>0</v>
      </c>
      <c r="AF17" s="38">
        <v>70</v>
      </c>
      <c r="AG17" s="37">
        <v>1</v>
      </c>
      <c r="AH17" s="38">
        <v>70</v>
      </c>
      <c r="AI17" s="37">
        <v>1</v>
      </c>
      <c r="AJ17" s="47">
        <v>77.142857142857196</v>
      </c>
      <c r="AK17" s="48">
        <v>2</v>
      </c>
      <c r="AL17" s="49">
        <v>62.5</v>
      </c>
      <c r="AM17" s="48">
        <v>0</v>
      </c>
    </row>
    <row r="18" spans="1:39" ht="45" x14ac:dyDescent="0.25">
      <c r="A18" s="7" t="s">
        <v>18</v>
      </c>
      <c r="B18" s="64" t="s">
        <v>41</v>
      </c>
      <c r="C18" s="3">
        <v>5</v>
      </c>
      <c r="D18" s="38">
        <v>66.6666666666667</v>
      </c>
      <c r="E18" s="37">
        <v>0</v>
      </c>
      <c r="F18" s="41">
        <v>50</v>
      </c>
      <c r="G18" s="40">
        <v>0</v>
      </c>
      <c r="H18" s="39">
        <v>71.400000000000006</v>
      </c>
      <c r="I18" s="40">
        <v>1</v>
      </c>
      <c r="J18" s="39">
        <v>40.909090909090899</v>
      </c>
      <c r="K18" s="40">
        <v>0</v>
      </c>
      <c r="L18" s="39">
        <v>87.5</v>
      </c>
      <c r="M18" s="40">
        <v>4</v>
      </c>
      <c r="N18" s="41">
        <v>60</v>
      </c>
      <c r="O18" s="40">
        <v>0</v>
      </c>
      <c r="P18" s="39">
        <v>76.190476190476204</v>
      </c>
      <c r="Q18" s="40">
        <v>2</v>
      </c>
      <c r="R18" s="39">
        <v>37.5</v>
      </c>
      <c r="S18" s="40">
        <v>0</v>
      </c>
      <c r="T18" s="39">
        <v>0</v>
      </c>
      <c r="U18" s="40">
        <v>0</v>
      </c>
      <c r="V18" s="39">
        <v>79.1666666666667</v>
      </c>
      <c r="W18" s="40">
        <v>2</v>
      </c>
      <c r="X18" s="39">
        <v>66.6666666666667</v>
      </c>
      <c r="Y18" s="40">
        <v>0</v>
      </c>
      <c r="Z18" s="39">
        <v>0</v>
      </c>
      <c r="AA18" s="40">
        <v>0</v>
      </c>
      <c r="AB18" s="39">
        <v>60</v>
      </c>
      <c r="AC18" s="40">
        <v>0</v>
      </c>
      <c r="AD18" s="39">
        <v>43.75</v>
      </c>
      <c r="AE18" s="40">
        <v>0</v>
      </c>
      <c r="AF18" s="39">
        <v>20</v>
      </c>
      <c r="AG18" s="40">
        <v>0</v>
      </c>
      <c r="AH18" s="39">
        <v>33.3333333333333</v>
      </c>
      <c r="AI18" s="40">
        <v>0</v>
      </c>
      <c r="AJ18" s="42">
        <v>77.099999999999994</v>
      </c>
      <c r="AK18" s="43">
        <v>2</v>
      </c>
      <c r="AL18" s="44">
        <v>60</v>
      </c>
      <c r="AM18" s="43">
        <v>0</v>
      </c>
    </row>
    <row r="19" spans="1:39" x14ac:dyDescent="0.25">
      <c r="A19" s="7"/>
      <c r="B19" s="2" t="s">
        <v>75</v>
      </c>
      <c r="C19" s="3">
        <f>C4+C9+C13+C16</f>
        <v>54</v>
      </c>
      <c r="D19" s="23"/>
      <c r="E19" s="23">
        <f t="shared" ref="E19:AM19" si="0">E4+E9+E13+E16</f>
        <v>27</v>
      </c>
      <c r="F19" s="23"/>
      <c r="G19" s="23">
        <f t="shared" si="0"/>
        <v>31</v>
      </c>
      <c r="H19" s="23"/>
      <c r="I19" s="23">
        <f t="shared" si="0"/>
        <v>23</v>
      </c>
      <c r="J19" s="23"/>
      <c r="K19" s="23">
        <f t="shared" si="0"/>
        <v>18</v>
      </c>
      <c r="L19" s="23"/>
      <c r="M19" s="23">
        <f t="shared" si="0"/>
        <v>21</v>
      </c>
      <c r="N19" s="23"/>
      <c r="O19" s="23">
        <f t="shared" si="0"/>
        <v>10</v>
      </c>
      <c r="P19" s="23"/>
      <c r="Q19" s="23">
        <f t="shared" si="0"/>
        <v>19</v>
      </c>
      <c r="R19" s="23"/>
      <c r="S19" s="23">
        <f t="shared" si="0"/>
        <v>8</v>
      </c>
      <c r="T19" s="23"/>
      <c r="U19" s="23">
        <f t="shared" si="0"/>
        <v>18</v>
      </c>
      <c r="V19" s="23"/>
      <c r="W19" s="23">
        <f t="shared" si="0"/>
        <v>25</v>
      </c>
      <c r="X19" s="23"/>
      <c r="Y19" s="23">
        <f t="shared" si="0"/>
        <v>19</v>
      </c>
      <c r="Z19" s="23"/>
      <c r="AA19" s="23">
        <f t="shared" si="0"/>
        <v>14</v>
      </c>
      <c r="AB19" s="23"/>
      <c r="AC19" s="23">
        <f t="shared" si="0"/>
        <v>16</v>
      </c>
      <c r="AD19" s="23"/>
      <c r="AE19" s="23">
        <f t="shared" si="0"/>
        <v>10</v>
      </c>
      <c r="AF19" s="23"/>
      <c r="AG19" s="23">
        <f t="shared" si="0"/>
        <v>12</v>
      </c>
      <c r="AH19" s="23"/>
      <c r="AI19" s="23">
        <f t="shared" si="0"/>
        <v>18</v>
      </c>
      <c r="AJ19" s="23"/>
      <c r="AK19" s="23">
        <f t="shared" si="0"/>
        <v>21</v>
      </c>
      <c r="AL19" s="23"/>
      <c r="AM19" s="23">
        <f t="shared" si="0"/>
        <v>19</v>
      </c>
    </row>
  </sheetData>
  <mergeCells count="22">
    <mergeCell ref="A1:E1"/>
    <mergeCell ref="AJ2:AK2"/>
    <mergeCell ref="AL2:AM2"/>
    <mergeCell ref="AF2:AG2"/>
    <mergeCell ref="AH2:AI2"/>
    <mergeCell ref="V2:W2"/>
    <mergeCell ref="X2:Y2"/>
    <mergeCell ref="Z2:AA2"/>
    <mergeCell ref="AB2:AC2"/>
    <mergeCell ref="AD2:AE2"/>
    <mergeCell ref="B2:B3"/>
    <mergeCell ref="A2:A3"/>
    <mergeCell ref="C2:C3"/>
    <mergeCell ref="F2:G2"/>
    <mergeCell ref="L2:M2"/>
    <mergeCell ref="J2:K2"/>
    <mergeCell ref="P2:Q2"/>
    <mergeCell ref="R2:S2"/>
    <mergeCell ref="T2:U2"/>
    <mergeCell ref="D2:E2"/>
    <mergeCell ref="H2:I2"/>
    <mergeCell ref="N2:O2"/>
  </mergeCells>
  <pageMargins left="0.25" right="0.25" top="0.75" bottom="0.75" header="0.3" footer="0.3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"/>
  <sheetViews>
    <sheetView topLeftCell="B1" workbookViewId="0">
      <selection activeCell="B2" sqref="B2:B3"/>
    </sheetView>
  </sheetViews>
  <sheetFormatPr defaultRowHeight="15" x14ac:dyDescent="0.25"/>
  <cols>
    <col min="1" max="1" width="4.5703125" customWidth="1"/>
    <col min="2" max="2" width="52.5703125" customWidth="1"/>
    <col min="3" max="3" width="19.28515625" customWidth="1"/>
    <col min="4" max="4" width="7.7109375" style="65" customWidth="1"/>
    <col min="5" max="5" width="7.5703125" style="55" customWidth="1"/>
    <col min="6" max="6" width="8.42578125" style="66" customWidth="1"/>
    <col min="7" max="7" width="9.140625" customWidth="1"/>
    <col min="8" max="8" width="8.85546875" style="66" customWidth="1"/>
    <col min="9" max="9" width="10.140625" customWidth="1"/>
    <col min="10" max="10" width="8.140625" style="27" customWidth="1"/>
    <col min="11" max="11" width="10" customWidth="1"/>
    <col min="12" max="12" width="7.7109375" style="57" customWidth="1"/>
    <col min="13" max="13" width="9.5703125" customWidth="1"/>
    <col min="14" max="14" width="8" style="57" customWidth="1"/>
    <col min="15" max="15" width="9.7109375" customWidth="1"/>
    <col min="16" max="16" width="8.5703125" style="57" customWidth="1"/>
    <col min="17" max="17" width="11.5703125" customWidth="1"/>
    <col min="18" max="18" width="10.5703125" style="27" customWidth="1"/>
    <col min="20" max="20" width="7.5703125" style="27" customWidth="1"/>
    <col min="22" max="22" width="7.7109375" style="27" customWidth="1"/>
    <col min="23" max="23" width="10.5703125" customWidth="1"/>
    <col min="24" max="24" width="8.140625" style="27" customWidth="1"/>
    <col min="25" max="25" width="10.28515625" customWidth="1"/>
    <col min="26" max="26" width="9.42578125" style="27" customWidth="1"/>
    <col min="27" max="27" width="9.28515625" customWidth="1"/>
    <col min="28" max="28" width="9.140625" style="27"/>
    <col min="30" max="30" width="9.140625" style="27"/>
    <col min="32" max="32" width="9.140625" style="27"/>
    <col min="34" max="34" width="9.140625" style="27"/>
    <col min="36" max="36" width="9.140625" style="27"/>
    <col min="38" max="38" width="9.140625" style="27"/>
  </cols>
  <sheetData>
    <row r="1" spans="1:39" x14ac:dyDescent="0.25">
      <c r="B1" t="s">
        <v>144</v>
      </c>
    </row>
    <row r="2" spans="1:39" ht="58.5" customHeight="1" x14ac:dyDescent="0.25">
      <c r="A2" s="74" t="s">
        <v>2</v>
      </c>
      <c r="B2" s="74" t="s">
        <v>145</v>
      </c>
      <c r="C2" s="76" t="s">
        <v>1</v>
      </c>
      <c r="D2" s="71" t="s">
        <v>55</v>
      </c>
      <c r="E2" s="72"/>
      <c r="F2" s="73" t="s">
        <v>56</v>
      </c>
      <c r="G2" s="73"/>
      <c r="H2" s="71" t="s">
        <v>57</v>
      </c>
      <c r="I2" s="72"/>
      <c r="J2" s="71" t="s">
        <v>58</v>
      </c>
      <c r="K2" s="72"/>
      <c r="L2" s="69" t="s">
        <v>59</v>
      </c>
      <c r="M2" s="70"/>
      <c r="N2" s="71" t="s">
        <v>60</v>
      </c>
      <c r="O2" s="72"/>
      <c r="P2" s="71" t="s">
        <v>61</v>
      </c>
      <c r="Q2" s="72"/>
      <c r="R2" s="71" t="s">
        <v>62</v>
      </c>
      <c r="S2" s="72"/>
      <c r="T2" s="74" t="s">
        <v>63</v>
      </c>
      <c r="U2" s="74"/>
      <c r="V2" s="71" t="s">
        <v>64</v>
      </c>
      <c r="W2" s="72"/>
      <c r="X2" s="71" t="s">
        <v>65</v>
      </c>
      <c r="Y2" s="72"/>
      <c r="Z2" s="71" t="s">
        <v>66</v>
      </c>
      <c r="AA2" s="72"/>
      <c r="AB2" s="71" t="s">
        <v>67</v>
      </c>
      <c r="AC2" s="72"/>
      <c r="AD2" s="71" t="s">
        <v>72</v>
      </c>
      <c r="AE2" s="72"/>
      <c r="AF2" s="71" t="s">
        <v>68</v>
      </c>
      <c r="AG2" s="72"/>
      <c r="AH2" s="71" t="s">
        <v>69</v>
      </c>
      <c r="AI2" s="72"/>
      <c r="AJ2" s="71" t="s">
        <v>70</v>
      </c>
      <c r="AK2" s="72"/>
      <c r="AL2" s="71" t="s">
        <v>71</v>
      </c>
      <c r="AM2" s="72"/>
    </row>
    <row r="3" spans="1:39" ht="30" x14ac:dyDescent="0.25">
      <c r="A3" s="74"/>
      <c r="B3" s="75"/>
      <c r="C3" s="75"/>
      <c r="D3" s="53" t="s">
        <v>22</v>
      </c>
      <c r="E3" s="54" t="s">
        <v>21</v>
      </c>
      <c r="F3" s="56" t="s">
        <v>22</v>
      </c>
      <c r="G3" s="1" t="s">
        <v>21</v>
      </c>
      <c r="H3" s="56" t="s">
        <v>22</v>
      </c>
      <c r="I3" s="1" t="s">
        <v>21</v>
      </c>
      <c r="J3" s="31" t="s">
        <v>22</v>
      </c>
      <c r="K3" s="1" t="s">
        <v>21</v>
      </c>
      <c r="L3" s="56" t="s">
        <v>22</v>
      </c>
      <c r="M3" s="1" t="s">
        <v>21</v>
      </c>
      <c r="N3" s="56" t="s">
        <v>22</v>
      </c>
      <c r="O3" s="1" t="s">
        <v>21</v>
      </c>
      <c r="P3" s="56" t="s">
        <v>22</v>
      </c>
      <c r="Q3" s="1" t="s">
        <v>21</v>
      </c>
      <c r="R3" s="31" t="s">
        <v>22</v>
      </c>
      <c r="S3" s="1" t="s">
        <v>21</v>
      </c>
      <c r="T3" s="31" t="s">
        <v>22</v>
      </c>
      <c r="U3" s="1" t="s">
        <v>21</v>
      </c>
      <c r="V3" s="31" t="s">
        <v>22</v>
      </c>
      <c r="W3" s="1" t="s">
        <v>21</v>
      </c>
      <c r="X3" s="31" t="s">
        <v>22</v>
      </c>
      <c r="Y3" s="1" t="s">
        <v>21</v>
      </c>
      <c r="Z3" s="31" t="s">
        <v>22</v>
      </c>
      <c r="AA3" s="1" t="s">
        <v>21</v>
      </c>
      <c r="AB3" s="31" t="s">
        <v>22</v>
      </c>
      <c r="AC3" s="1" t="s">
        <v>21</v>
      </c>
      <c r="AD3" s="31" t="s">
        <v>22</v>
      </c>
      <c r="AE3" s="1" t="s">
        <v>21</v>
      </c>
      <c r="AF3" s="31" t="s">
        <v>22</v>
      </c>
      <c r="AG3" s="1" t="s">
        <v>21</v>
      </c>
      <c r="AH3" s="31" t="s">
        <v>22</v>
      </c>
      <c r="AI3" s="1" t="s">
        <v>21</v>
      </c>
      <c r="AJ3" s="31" t="s">
        <v>22</v>
      </c>
      <c r="AK3" s="1" t="s">
        <v>21</v>
      </c>
      <c r="AL3" s="31" t="s">
        <v>22</v>
      </c>
      <c r="AM3" s="1" t="s">
        <v>21</v>
      </c>
    </row>
    <row r="4" spans="1:39" ht="66" customHeight="1" x14ac:dyDescent="0.25">
      <c r="A4" s="8"/>
      <c r="B4" s="5" t="s">
        <v>11</v>
      </c>
      <c r="C4" s="3">
        <f>C5+C6+C7+C8</f>
        <v>16</v>
      </c>
      <c r="D4" s="63"/>
      <c r="E4" s="23">
        <f t="shared" ref="E4:AM4" si="0">E5+E6+E7+E8</f>
        <v>9</v>
      </c>
      <c r="F4" s="63"/>
      <c r="G4" s="23">
        <f t="shared" si="0"/>
        <v>14</v>
      </c>
      <c r="H4" s="63"/>
      <c r="I4" s="23">
        <f t="shared" si="0"/>
        <v>9</v>
      </c>
      <c r="J4" s="23"/>
      <c r="K4" s="23">
        <f t="shared" si="0"/>
        <v>8</v>
      </c>
      <c r="L4" s="23"/>
      <c r="M4" s="23">
        <f t="shared" si="0"/>
        <v>8</v>
      </c>
      <c r="N4" s="23"/>
      <c r="O4" s="23">
        <f t="shared" si="0"/>
        <v>1</v>
      </c>
      <c r="P4" s="23"/>
      <c r="Q4" s="23">
        <f t="shared" si="0"/>
        <v>1</v>
      </c>
      <c r="R4" s="23"/>
      <c r="S4" s="23">
        <f t="shared" si="0"/>
        <v>0</v>
      </c>
      <c r="T4" s="23"/>
      <c r="U4" s="23">
        <f t="shared" si="0"/>
        <v>12</v>
      </c>
      <c r="V4" s="23"/>
      <c r="W4" s="23">
        <f t="shared" si="0"/>
        <v>5</v>
      </c>
      <c r="X4" s="23"/>
      <c r="Y4" s="23">
        <f t="shared" si="0"/>
        <v>10</v>
      </c>
      <c r="Z4" s="23"/>
      <c r="AA4" s="23">
        <f t="shared" si="0"/>
        <v>6</v>
      </c>
      <c r="AB4" s="23"/>
      <c r="AC4" s="23">
        <f t="shared" si="0"/>
        <v>10</v>
      </c>
      <c r="AD4" s="23"/>
      <c r="AE4" s="23">
        <f t="shared" si="0"/>
        <v>7</v>
      </c>
      <c r="AF4" s="23"/>
      <c r="AG4" s="23">
        <f t="shared" si="0"/>
        <v>8</v>
      </c>
      <c r="AH4" s="23"/>
      <c r="AI4" s="23">
        <f t="shared" si="0"/>
        <v>13</v>
      </c>
      <c r="AJ4" s="23"/>
      <c r="AK4" s="23">
        <f t="shared" si="0"/>
        <v>6</v>
      </c>
      <c r="AL4" s="23"/>
      <c r="AM4" s="23">
        <f t="shared" si="0"/>
        <v>6</v>
      </c>
    </row>
    <row r="5" spans="1:39" s="52" customFormat="1" ht="46.5" customHeight="1" x14ac:dyDescent="0.25">
      <c r="A5" s="20" t="s">
        <v>9</v>
      </c>
      <c r="B5" s="64" t="s">
        <v>31</v>
      </c>
      <c r="C5" s="3">
        <v>5</v>
      </c>
      <c r="D5" s="47">
        <v>88.571428571428598</v>
      </c>
      <c r="E5" s="37">
        <v>4</v>
      </c>
      <c r="F5" s="47">
        <v>90</v>
      </c>
      <c r="G5" s="23">
        <v>5</v>
      </c>
      <c r="H5" s="47">
        <v>92.307692307692307</v>
      </c>
      <c r="I5" s="37">
        <v>5</v>
      </c>
      <c r="J5" s="38">
        <v>94.4444444444444</v>
      </c>
      <c r="K5" s="37">
        <v>5</v>
      </c>
      <c r="L5" s="58">
        <v>93.103448275862107</v>
      </c>
      <c r="M5" s="23">
        <v>5</v>
      </c>
      <c r="N5" s="38">
        <v>42.857142857142897</v>
      </c>
      <c r="O5" s="23">
        <v>0</v>
      </c>
      <c r="P5" s="38">
        <v>72.727272727272705</v>
      </c>
      <c r="Q5" s="23">
        <v>1</v>
      </c>
      <c r="R5" s="38">
        <v>66.6666666666667</v>
      </c>
      <c r="S5" s="37">
        <v>0</v>
      </c>
      <c r="T5" s="38">
        <v>80</v>
      </c>
      <c r="U5" s="37">
        <v>3</v>
      </c>
      <c r="V5" s="38">
        <v>73.099999999999994</v>
      </c>
      <c r="W5" s="37">
        <v>1</v>
      </c>
      <c r="X5" s="39">
        <v>76.5</v>
      </c>
      <c r="Y5" s="40">
        <v>3</v>
      </c>
      <c r="Z5" s="39">
        <v>100</v>
      </c>
      <c r="AA5" s="40">
        <v>5</v>
      </c>
      <c r="AB5" s="39">
        <v>100</v>
      </c>
      <c r="AC5" s="40">
        <v>5</v>
      </c>
      <c r="AD5" s="39">
        <v>42.857142857142897</v>
      </c>
      <c r="AE5" s="40">
        <v>0</v>
      </c>
      <c r="AF5" s="39">
        <v>33.3333333333333</v>
      </c>
      <c r="AG5" s="40">
        <v>0</v>
      </c>
      <c r="AH5" s="39">
        <v>75</v>
      </c>
      <c r="AI5" s="40">
        <v>2</v>
      </c>
      <c r="AJ5" s="39">
        <v>75</v>
      </c>
      <c r="AK5" s="40">
        <v>2</v>
      </c>
      <c r="AL5" s="39">
        <v>80</v>
      </c>
      <c r="AM5" s="40">
        <v>3</v>
      </c>
    </row>
    <row r="6" spans="1:39" s="52" customFormat="1" ht="60" customHeight="1" x14ac:dyDescent="0.25">
      <c r="A6" s="20" t="s">
        <v>10</v>
      </c>
      <c r="B6" s="64" t="s">
        <v>43</v>
      </c>
      <c r="C6" s="3">
        <v>5</v>
      </c>
      <c r="D6" s="47">
        <v>94.117647058823493</v>
      </c>
      <c r="E6" s="37">
        <v>5</v>
      </c>
      <c r="F6" s="47">
        <v>100</v>
      </c>
      <c r="G6" s="23">
        <v>5</v>
      </c>
      <c r="H6" s="47">
        <v>84.210526315789494</v>
      </c>
      <c r="I6" s="37">
        <v>3</v>
      </c>
      <c r="J6" s="38">
        <v>82.857142857142904</v>
      </c>
      <c r="K6" s="37">
        <v>3</v>
      </c>
      <c r="L6" s="58">
        <v>82.758620689655203</v>
      </c>
      <c r="M6" s="23">
        <v>3</v>
      </c>
      <c r="N6" s="38">
        <v>71.400000000000006</v>
      </c>
      <c r="O6" s="23">
        <v>1</v>
      </c>
      <c r="P6" s="38">
        <v>68.181818181818201</v>
      </c>
      <c r="Q6" s="23">
        <v>0</v>
      </c>
      <c r="R6" s="38">
        <v>66.6666666666667</v>
      </c>
      <c r="S6" s="37">
        <v>0</v>
      </c>
      <c r="T6" s="38">
        <v>80</v>
      </c>
      <c r="U6" s="37">
        <v>3</v>
      </c>
      <c r="V6" s="38">
        <v>76.900000000000006</v>
      </c>
      <c r="W6" s="37">
        <v>2</v>
      </c>
      <c r="X6" s="39">
        <v>85.7</v>
      </c>
      <c r="Y6" s="40">
        <v>4</v>
      </c>
      <c r="Z6" s="39">
        <v>50</v>
      </c>
      <c r="AA6" s="40">
        <v>0</v>
      </c>
      <c r="AB6" s="39">
        <v>100</v>
      </c>
      <c r="AC6" s="40">
        <v>5</v>
      </c>
      <c r="AD6" s="39">
        <v>85.714285714285694</v>
      </c>
      <c r="AE6" s="40">
        <v>4</v>
      </c>
      <c r="AF6" s="39">
        <v>100</v>
      </c>
      <c r="AG6" s="40">
        <v>5</v>
      </c>
      <c r="AH6" s="39">
        <v>80</v>
      </c>
      <c r="AI6" s="40">
        <v>5</v>
      </c>
      <c r="AJ6" s="39">
        <v>75</v>
      </c>
      <c r="AK6" s="40">
        <v>2</v>
      </c>
      <c r="AL6" s="39">
        <v>66.6666666666667</v>
      </c>
      <c r="AM6" s="40">
        <v>0</v>
      </c>
    </row>
    <row r="7" spans="1:39" s="52" customFormat="1" ht="77.25" customHeight="1" x14ac:dyDescent="0.25">
      <c r="A7" s="20" t="s">
        <v>12</v>
      </c>
      <c r="B7" s="2" t="s">
        <v>44</v>
      </c>
      <c r="C7" s="3">
        <v>3</v>
      </c>
      <c r="D7" s="47">
        <v>77.7777777777778</v>
      </c>
      <c r="E7" s="37">
        <v>0</v>
      </c>
      <c r="F7" s="47">
        <v>100</v>
      </c>
      <c r="G7" s="23">
        <v>3</v>
      </c>
      <c r="H7" s="47">
        <v>92.307692307692307</v>
      </c>
      <c r="I7" s="37">
        <v>1</v>
      </c>
      <c r="J7" s="38">
        <v>88.8888888888889</v>
      </c>
      <c r="K7" s="37">
        <v>0</v>
      </c>
      <c r="L7" s="58">
        <v>89.655172413793096</v>
      </c>
      <c r="M7" s="23">
        <v>0</v>
      </c>
      <c r="N7" s="38">
        <v>78.571428571428598</v>
      </c>
      <c r="O7" s="23">
        <v>0</v>
      </c>
      <c r="P7" s="38">
        <v>77.272727272727295</v>
      </c>
      <c r="Q7" s="23">
        <v>0</v>
      </c>
      <c r="R7" s="38">
        <v>66.6666666666667</v>
      </c>
      <c r="S7" s="37">
        <v>0</v>
      </c>
      <c r="T7" s="38">
        <v>100</v>
      </c>
      <c r="U7" s="37">
        <v>3</v>
      </c>
      <c r="V7" s="38">
        <v>96.153846153846203</v>
      </c>
      <c r="W7" s="37">
        <v>2</v>
      </c>
      <c r="X7" s="39">
        <v>100</v>
      </c>
      <c r="Y7" s="40">
        <v>3</v>
      </c>
      <c r="Z7" s="39">
        <v>90</v>
      </c>
      <c r="AA7" s="40">
        <v>1</v>
      </c>
      <c r="AB7" s="39">
        <v>80</v>
      </c>
      <c r="AC7" s="40">
        <v>0</v>
      </c>
      <c r="AD7" s="39">
        <v>100</v>
      </c>
      <c r="AE7" s="40">
        <v>3</v>
      </c>
      <c r="AF7" s="39">
        <v>66.6666666666667</v>
      </c>
      <c r="AG7" s="40">
        <v>0</v>
      </c>
      <c r="AH7" s="39">
        <v>100</v>
      </c>
      <c r="AI7" s="40">
        <v>3</v>
      </c>
      <c r="AJ7" s="39">
        <v>91.6666666666667</v>
      </c>
      <c r="AK7" s="40">
        <v>1</v>
      </c>
      <c r="AL7" s="39">
        <v>100</v>
      </c>
      <c r="AM7" s="40">
        <v>3</v>
      </c>
    </row>
    <row r="8" spans="1:39" s="52" customFormat="1" ht="81.75" customHeight="1" x14ac:dyDescent="0.25">
      <c r="A8" s="7" t="s">
        <v>30</v>
      </c>
      <c r="B8" s="2" t="s">
        <v>45</v>
      </c>
      <c r="C8" s="3">
        <v>3</v>
      </c>
      <c r="D8" s="47">
        <v>58.3333333333333</v>
      </c>
      <c r="E8" s="37">
        <v>0</v>
      </c>
      <c r="F8" s="47">
        <v>90</v>
      </c>
      <c r="G8" s="40">
        <v>1</v>
      </c>
      <c r="H8" s="47">
        <v>84.615384615384599</v>
      </c>
      <c r="I8" s="37">
        <v>0</v>
      </c>
      <c r="J8" s="38">
        <v>44.4444444444444</v>
      </c>
      <c r="K8" s="37">
        <v>0</v>
      </c>
      <c r="L8" s="58">
        <v>48.275862068965502</v>
      </c>
      <c r="M8" s="40">
        <v>0</v>
      </c>
      <c r="N8" s="38">
        <v>57.142857142857103</v>
      </c>
      <c r="O8" s="40">
        <v>0</v>
      </c>
      <c r="P8" s="38">
        <v>54.545454545454497</v>
      </c>
      <c r="Q8" s="40">
        <v>0</v>
      </c>
      <c r="R8" s="38">
        <v>33.3333333333333</v>
      </c>
      <c r="S8" s="37">
        <v>0</v>
      </c>
      <c r="T8" s="38">
        <v>100</v>
      </c>
      <c r="U8" s="37">
        <v>3</v>
      </c>
      <c r="V8" s="38">
        <v>88.461538461538495</v>
      </c>
      <c r="W8" s="37">
        <v>0</v>
      </c>
      <c r="X8" s="39">
        <v>85.714285714285694</v>
      </c>
      <c r="Y8" s="40">
        <v>0</v>
      </c>
      <c r="Z8" s="39">
        <v>63.3333333333333</v>
      </c>
      <c r="AA8" s="40">
        <v>0</v>
      </c>
      <c r="AB8" s="39">
        <v>80</v>
      </c>
      <c r="AC8" s="40">
        <v>0</v>
      </c>
      <c r="AD8" s="39">
        <v>85.714285714285694</v>
      </c>
      <c r="AE8" s="40">
        <v>0</v>
      </c>
      <c r="AF8" s="39">
        <v>100</v>
      </c>
      <c r="AG8" s="40">
        <v>3</v>
      </c>
      <c r="AH8" s="39">
        <v>100</v>
      </c>
      <c r="AI8" s="40">
        <v>3</v>
      </c>
      <c r="AJ8" s="39">
        <v>91.6666666666667</v>
      </c>
      <c r="AK8" s="40">
        <v>1</v>
      </c>
      <c r="AL8" s="39">
        <v>40</v>
      </c>
      <c r="AM8" s="40">
        <v>0</v>
      </c>
    </row>
    <row r="9" spans="1:39" s="52" customFormat="1" ht="84" customHeight="1" x14ac:dyDescent="0.25">
      <c r="A9" s="7"/>
      <c r="B9" s="5" t="s">
        <v>46</v>
      </c>
      <c r="C9" s="3">
        <v>15</v>
      </c>
      <c r="D9" s="47"/>
      <c r="E9" s="23">
        <v>15</v>
      </c>
      <c r="F9" s="63"/>
      <c r="G9" s="23">
        <v>14</v>
      </c>
      <c r="H9" s="47"/>
      <c r="I9" s="23">
        <v>10</v>
      </c>
      <c r="J9" s="24"/>
      <c r="K9" s="23">
        <v>13</v>
      </c>
      <c r="L9" s="38"/>
      <c r="M9" s="23">
        <v>15</v>
      </c>
      <c r="N9" s="38"/>
      <c r="O9" s="23">
        <v>14</v>
      </c>
      <c r="P9" s="38"/>
      <c r="Q9" s="23">
        <v>13.5</v>
      </c>
      <c r="R9" s="24"/>
      <c r="S9" s="23">
        <v>13</v>
      </c>
      <c r="T9" s="24"/>
      <c r="U9" s="23">
        <v>15</v>
      </c>
      <c r="V9" s="24"/>
      <c r="W9" s="23">
        <v>15</v>
      </c>
      <c r="X9" s="24"/>
      <c r="Y9" s="23">
        <v>15</v>
      </c>
      <c r="Z9" s="24"/>
      <c r="AA9" s="23">
        <v>15</v>
      </c>
      <c r="AB9" s="24"/>
      <c r="AC9" s="23">
        <v>10</v>
      </c>
      <c r="AD9" s="24"/>
      <c r="AE9" s="23">
        <v>15</v>
      </c>
      <c r="AF9" s="24"/>
      <c r="AG9" s="23">
        <v>15</v>
      </c>
      <c r="AH9" s="24"/>
      <c r="AI9" s="23">
        <v>15</v>
      </c>
      <c r="AJ9" s="24"/>
      <c r="AK9" s="23">
        <v>14</v>
      </c>
      <c r="AL9" s="24"/>
      <c r="AM9" s="23">
        <v>14</v>
      </c>
    </row>
    <row r="10" spans="1:39" ht="65.25" customHeight="1" x14ac:dyDescent="0.25">
      <c r="A10" s="7" t="s">
        <v>13</v>
      </c>
      <c r="B10" s="2" t="s">
        <v>47</v>
      </c>
      <c r="C10" s="3">
        <v>5</v>
      </c>
      <c r="D10" s="47" t="s">
        <v>121</v>
      </c>
      <c r="E10" s="37">
        <v>5</v>
      </c>
      <c r="F10" s="47" t="s">
        <v>122</v>
      </c>
      <c r="G10" s="37">
        <v>4</v>
      </c>
      <c r="H10" s="47" t="s">
        <v>123</v>
      </c>
      <c r="I10" s="35">
        <v>0</v>
      </c>
      <c r="J10" s="38" t="s">
        <v>124</v>
      </c>
      <c r="K10" s="37">
        <v>3</v>
      </c>
      <c r="L10" s="47" t="s">
        <v>121</v>
      </c>
      <c r="M10" s="37">
        <v>5</v>
      </c>
      <c r="N10" s="47" t="s">
        <v>122</v>
      </c>
      <c r="O10" s="37">
        <v>4</v>
      </c>
      <c r="P10" s="47" t="s">
        <v>122</v>
      </c>
      <c r="Q10" s="37">
        <v>4</v>
      </c>
      <c r="R10" s="38" t="s">
        <v>124</v>
      </c>
      <c r="S10" s="37">
        <v>3</v>
      </c>
      <c r="T10" s="47" t="s">
        <v>121</v>
      </c>
      <c r="U10" s="37">
        <v>5</v>
      </c>
      <c r="V10" s="47" t="s">
        <v>121</v>
      </c>
      <c r="W10" s="37">
        <v>5</v>
      </c>
      <c r="X10" s="47" t="s">
        <v>121</v>
      </c>
      <c r="Y10" s="40">
        <v>5</v>
      </c>
      <c r="Z10" s="47" t="s">
        <v>121</v>
      </c>
      <c r="AA10" s="40">
        <v>5</v>
      </c>
      <c r="AB10" s="47" t="s">
        <v>123</v>
      </c>
      <c r="AC10" s="40">
        <v>0</v>
      </c>
      <c r="AD10" s="47" t="s">
        <v>121</v>
      </c>
      <c r="AE10" s="40">
        <v>5</v>
      </c>
      <c r="AF10" s="47" t="s">
        <v>121</v>
      </c>
      <c r="AG10" s="40">
        <v>5</v>
      </c>
      <c r="AH10" s="47" t="s">
        <v>121</v>
      </c>
      <c r="AI10" s="40">
        <v>5</v>
      </c>
      <c r="AJ10" s="47" t="s">
        <v>122</v>
      </c>
      <c r="AK10" s="40">
        <v>4</v>
      </c>
      <c r="AL10" s="47" t="s">
        <v>122</v>
      </c>
      <c r="AM10" s="40">
        <v>4</v>
      </c>
    </row>
    <row r="11" spans="1:39" ht="65.25" customHeight="1" x14ac:dyDescent="0.25">
      <c r="A11" s="7" t="s">
        <v>14</v>
      </c>
      <c r="B11" s="13" t="s">
        <v>48</v>
      </c>
      <c r="C11" s="3">
        <v>5</v>
      </c>
      <c r="D11" s="47">
        <v>14</v>
      </c>
      <c r="E11" s="37">
        <v>5</v>
      </c>
      <c r="F11" s="47">
        <v>15</v>
      </c>
      <c r="G11" s="37">
        <v>5</v>
      </c>
      <c r="H11" s="47">
        <v>14.037037037037001</v>
      </c>
      <c r="I11" s="35">
        <v>5</v>
      </c>
      <c r="J11" s="38">
        <v>14</v>
      </c>
      <c r="K11" s="37">
        <v>5</v>
      </c>
      <c r="L11" s="58">
        <v>14</v>
      </c>
      <c r="M11" s="37">
        <v>5</v>
      </c>
      <c r="N11" s="38">
        <v>14</v>
      </c>
      <c r="O11" s="37">
        <v>5</v>
      </c>
      <c r="P11" s="38">
        <v>16.909090909090899</v>
      </c>
      <c r="Q11" s="37">
        <v>4.5</v>
      </c>
      <c r="R11" s="38">
        <v>14</v>
      </c>
      <c r="S11" s="37">
        <v>5</v>
      </c>
      <c r="T11" s="38">
        <v>15</v>
      </c>
      <c r="U11" s="37">
        <v>5</v>
      </c>
      <c r="V11" s="38">
        <v>11.75</v>
      </c>
      <c r="W11" s="37">
        <v>5</v>
      </c>
      <c r="X11" s="39">
        <v>14</v>
      </c>
      <c r="Y11" s="40">
        <v>5</v>
      </c>
      <c r="Z11" s="39">
        <v>14</v>
      </c>
      <c r="AA11" s="40">
        <v>5</v>
      </c>
      <c r="AB11" s="39">
        <v>7</v>
      </c>
      <c r="AC11" s="40">
        <v>5</v>
      </c>
      <c r="AD11" s="39">
        <v>14</v>
      </c>
      <c r="AE11" s="40">
        <v>5</v>
      </c>
      <c r="AF11" s="39">
        <v>14</v>
      </c>
      <c r="AG11" s="40">
        <v>5</v>
      </c>
      <c r="AH11" s="39">
        <v>4</v>
      </c>
      <c r="AI11" s="40">
        <v>5</v>
      </c>
      <c r="AJ11" s="39">
        <v>14</v>
      </c>
      <c r="AK11" s="40">
        <v>5</v>
      </c>
      <c r="AL11" s="39">
        <v>14.2</v>
      </c>
      <c r="AM11" s="40">
        <v>5</v>
      </c>
    </row>
    <row r="12" spans="1:39" ht="65.25" customHeight="1" x14ac:dyDescent="0.25">
      <c r="A12" s="7" t="s">
        <v>34</v>
      </c>
      <c r="B12" s="15" t="s">
        <v>49</v>
      </c>
      <c r="C12" s="3">
        <v>5</v>
      </c>
      <c r="D12" s="47">
        <v>100</v>
      </c>
      <c r="E12" s="37">
        <v>5</v>
      </c>
      <c r="F12" s="47">
        <v>100</v>
      </c>
      <c r="G12" s="37">
        <v>5</v>
      </c>
      <c r="H12" s="47">
        <v>100</v>
      </c>
      <c r="I12" s="37">
        <v>5</v>
      </c>
      <c r="J12" s="38">
        <v>100</v>
      </c>
      <c r="K12" s="37">
        <v>5</v>
      </c>
      <c r="L12" s="58">
        <v>100</v>
      </c>
      <c r="M12" s="40">
        <v>5</v>
      </c>
      <c r="N12" s="38">
        <v>100</v>
      </c>
      <c r="O12" s="40">
        <v>5</v>
      </c>
      <c r="P12" s="38">
        <v>90</v>
      </c>
      <c r="Q12" s="37">
        <v>5</v>
      </c>
      <c r="R12" s="38">
        <v>100</v>
      </c>
      <c r="S12" s="37">
        <v>5</v>
      </c>
      <c r="T12" s="38">
        <v>100</v>
      </c>
      <c r="U12" s="37">
        <v>5</v>
      </c>
      <c r="V12" s="38">
        <v>100</v>
      </c>
      <c r="W12" s="37">
        <v>5</v>
      </c>
      <c r="X12" s="39">
        <v>100</v>
      </c>
      <c r="Y12" s="40">
        <v>5</v>
      </c>
      <c r="Z12" s="39">
        <v>100</v>
      </c>
      <c r="AA12" s="40">
        <v>5</v>
      </c>
      <c r="AB12" s="39">
        <v>100</v>
      </c>
      <c r="AC12" s="40">
        <v>5</v>
      </c>
      <c r="AD12" s="39">
        <v>100</v>
      </c>
      <c r="AE12" s="40">
        <v>5</v>
      </c>
      <c r="AF12" s="39">
        <v>100</v>
      </c>
      <c r="AG12" s="40">
        <v>5</v>
      </c>
      <c r="AH12" s="39">
        <v>100</v>
      </c>
      <c r="AI12" s="40">
        <v>5</v>
      </c>
      <c r="AJ12" s="39">
        <v>100</v>
      </c>
      <c r="AK12" s="40">
        <v>5</v>
      </c>
      <c r="AL12" s="39">
        <v>100</v>
      </c>
      <c r="AM12" s="40">
        <v>5</v>
      </c>
    </row>
    <row r="13" spans="1:39" ht="78.75" customHeight="1" x14ac:dyDescent="0.25">
      <c r="A13" s="7"/>
      <c r="B13" s="5" t="s">
        <v>15</v>
      </c>
      <c r="C13" s="3">
        <v>10</v>
      </c>
      <c r="D13" s="47"/>
      <c r="E13" s="23">
        <v>10</v>
      </c>
      <c r="F13" s="47"/>
      <c r="G13" s="23">
        <v>10</v>
      </c>
      <c r="H13" s="47"/>
      <c r="I13" s="23">
        <v>10</v>
      </c>
      <c r="J13" s="24"/>
      <c r="K13" s="23">
        <v>10</v>
      </c>
      <c r="L13" s="38"/>
      <c r="M13" s="23">
        <v>10</v>
      </c>
      <c r="N13" s="38"/>
      <c r="O13" s="23">
        <v>4</v>
      </c>
      <c r="P13" s="38"/>
      <c r="Q13" s="23">
        <v>10</v>
      </c>
      <c r="R13" s="24"/>
      <c r="S13" s="23">
        <v>10</v>
      </c>
      <c r="T13" s="24"/>
      <c r="U13" s="23">
        <v>8</v>
      </c>
      <c r="V13" s="24"/>
      <c r="W13" s="23">
        <v>10</v>
      </c>
      <c r="X13" s="24"/>
      <c r="Y13" s="23">
        <v>10</v>
      </c>
      <c r="Z13" s="24"/>
      <c r="AA13" s="23">
        <v>10</v>
      </c>
      <c r="AB13" s="24"/>
      <c r="AC13" s="23">
        <v>10</v>
      </c>
      <c r="AD13" s="24"/>
      <c r="AE13" s="23">
        <v>6</v>
      </c>
      <c r="AF13" s="24"/>
      <c r="AG13" s="23">
        <v>10</v>
      </c>
      <c r="AH13" s="24"/>
      <c r="AI13" s="23">
        <v>6</v>
      </c>
      <c r="AJ13" s="24"/>
      <c r="AK13" s="23">
        <v>10</v>
      </c>
      <c r="AL13" s="24"/>
      <c r="AM13" s="23">
        <v>6</v>
      </c>
    </row>
    <row r="14" spans="1:39" ht="84" customHeight="1" x14ac:dyDescent="0.25">
      <c r="A14" s="7" t="s">
        <v>16</v>
      </c>
      <c r="B14" s="11" t="s">
        <v>50</v>
      </c>
      <c r="C14" s="3">
        <v>5</v>
      </c>
      <c r="D14" s="47">
        <v>94.594594594594597</v>
      </c>
      <c r="E14" s="37">
        <v>5</v>
      </c>
      <c r="F14" s="47">
        <v>100</v>
      </c>
      <c r="G14" s="40">
        <v>5</v>
      </c>
      <c r="H14" s="47">
        <v>92.5</v>
      </c>
      <c r="I14" s="40">
        <v>5</v>
      </c>
      <c r="J14" s="39">
        <v>94.871794871794904</v>
      </c>
      <c r="K14" s="40">
        <v>5</v>
      </c>
      <c r="L14" s="58">
        <v>100</v>
      </c>
      <c r="M14" s="40">
        <v>5</v>
      </c>
      <c r="N14" s="38">
        <v>78.571428571428598</v>
      </c>
      <c r="O14" s="40">
        <v>2</v>
      </c>
      <c r="P14" s="38">
        <v>94.117647058823493</v>
      </c>
      <c r="Q14" s="40">
        <v>5</v>
      </c>
      <c r="R14" s="39">
        <v>100</v>
      </c>
      <c r="S14" s="40">
        <v>5</v>
      </c>
      <c r="T14" s="39">
        <v>100</v>
      </c>
      <c r="U14" s="40">
        <v>5</v>
      </c>
      <c r="V14" s="39">
        <v>100</v>
      </c>
      <c r="W14" s="40">
        <v>5</v>
      </c>
      <c r="X14" s="39">
        <v>92.857142857142904</v>
      </c>
      <c r="Y14" s="40">
        <v>5</v>
      </c>
      <c r="Z14" s="39">
        <v>100</v>
      </c>
      <c r="AA14" s="40">
        <v>5</v>
      </c>
      <c r="AB14" s="39">
        <v>100</v>
      </c>
      <c r="AC14" s="40">
        <v>5</v>
      </c>
      <c r="AD14" s="39">
        <v>100</v>
      </c>
      <c r="AE14" s="40">
        <v>5</v>
      </c>
      <c r="AF14" s="39">
        <v>100</v>
      </c>
      <c r="AG14" s="40">
        <v>5</v>
      </c>
      <c r="AH14" s="39">
        <v>80</v>
      </c>
      <c r="AI14" s="40">
        <v>3</v>
      </c>
      <c r="AJ14" s="39">
        <v>100</v>
      </c>
      <c r="AK14" s="40">
        <v>5</v>
      </c>
      <c r="AL14" s="39">
        <v>80</v>
      </c>
      <c r="AM14" s="40">
        <v>3</v>
      </c>
    </row>
    <row r="15" spans="1:39" ht="69.75" customHeight="1" x14ac:dyDescent="0.25">
      <c r="A15" s="7" t="s">
        <v>23</v>
      </c>
      <c r="B15" s="2" t="s">
        <v>51</v>
      </c>
      <c r="C15" s="3">
        <v>5</v>
      </c>
      <c r="D15" s="47">
        <v>94.594594594594597</v>
      </c>
      <c r="E15" s="37">
        <v>5</v>
      </c>
      <c r="F15" s="47">
        <v>100</v>
      </c>
      <c r="G15" s="40">
        <v>5</v>
      </c>
      <c r="H15" s="47">
        <v>92.5</v>
      </c>
      <c r="I15" s="40">
        <v>5</v>
      </c>
      <c r="J15" s="39">
        <v>97.435897435897402</v>
      </c>
      <c r="K15" s="40">
        <v>5</v>
      </c>
      <c r="L15" s="58">
        <v>100</v>
      </c>
      <c r="M15" s="40">
        <v>5</v>
      </c>
      <c r="N15" s="38">
        <v>78.571428571428598</v>
      </c>
      <c r="O15" s="40">
        <v>2</v>
      </c>
      <c r="P15" s="38">
        <v>94.117647058823493</v>
      </c>
      <c r="Q15" s="40">
        <v>5</v>
      </c>
      <c r="R15" s="39">
        <v>100</v>
      </c>
      <c r="S15" s="40">
        <v>5</v>
      </c>
      <c r="T15" s="39">
        <v>80</v>
      </c>
      <c r="U15" s="40">
        <v>3</v>
      </c>
      <c r="V15" s="39">
        <v>100</v>
      </c>
      <c r="W15" s="40">
        <v>5</v>
      </c>
      <c r="X15" s="39">
        <v>92.857142857142904</v>
      </c>
      <c r="Y15" s="40">
        <v>5</v>
      </c>
      <c r="Z15" s="39">
        <v>96.6666666666667</v>
      </c>
      <c r="AA15" s="40">
        <v>5</v>
      </c>
      <c r="AB15" s="39">
        <v>100</v>
      </c>
      <c r="AC15" s="40">
        <v>5</v>
      </c>
      <c r="AD15" s="39">
        <v>71.428571428571402</v>
      </c>
      <c r="AE15" s="40">
        <v>1</v>
      </c>
      <c r="AF15" s="39">
        <v>100</v>
      </c>
      <c r="AG15" s="40">
        <v>5</v>
      </c>
      <c r="AH15" s="39">
        <v>80</v>
      </c>
      <c r="AI15" s="40">
        <v>3</v>
      </c>
      <c r="AJ15" s="39">
        <v>91.6666666666667</v>
      </c>
      <c r="AK15" s="40">
        <v>5</v>
      </c>
      <c r="AL15" s="39">
        <v>80</v>
      </c>
      <c r="AM15" s="40">
        <v>3</v>
      </c>
    </row>
    <row r="16" spans="1:39" ht="69.75" customHeight="1" x14ac:dyDescent="0.25">
      <c r="A16" s="7"/>
      <c r="B16" s="5" t="s">
        <v>17</v>
      </c>
      <c r="C16" s="3">
        <v>15</v>
      </c>
      <c r="D16" s="47"/>
      <c r="E16" s="23">
        <v>11</v>
      </c>
      <c r="F16" s="47"/>
      <c r="G16" s="23">
        <v>13</v>
      </c>
      <c r="H16" s="47"/>
      <c r="I16" s="23">
        <v>13</v>
      </c>
      <c r="J16" s="24"/>
      <c r="K16" s="23">
        <v>8</v>
      </c>
      <c r="L16" s="38"/>
      <c r="M16" s="23">
        <v>10</v>
      </c>
      <c r="N16" s="38"/>
      <c r="O16" s="23">
        <v>4</v>
      </c>
      <c r="P16" s="38"/>
      <c r="Q16" s="23">
        <v>14</v>
      </c>
      <c r="R16" s="24"/>
      <c r="S16" s="23">
        <v>12</v>
      </c>
      <c r="T16" s="24"/>
      <c r="U16" s="23">
        <v>8</v>
      </c>
      <c r="V16" s="24"/>
      <c r="W16" s="23">
        <v>12</v>
      </c>
      <c r="X16" s="24"/>
      <c r="Y16" s="23">
        <v>14</v>
      </c>
      <c r="Z16" s="24"/>
      <c r="AA16" s="23">
        <v>10</v>
      </c>
      <c r="AB16" s="24"/>
      <c r="AC16" s="23">
        <v>10</v>
      </c>
      <c r="AD16" s="24"/>
      <c r="AE16" s="23">
        <v>9</v>
      </c>
      <c r="AF16" s="24"/>
      <c r="AG16" s="23">
        <v>10</v>
      </c>
      <c r="AH16" s="24"/>
      <c r="AI16" s="23">
        <v>10</v>
      </c>
      <c r="AJ16" s="24"/>
      <c r="AK16" s="23">
        <v>8</v>
      </c>
      <c r="AL16" s="24"/>
      <c r="AM16" s="23">
        <v>8</v>
      </c>
    </row>
    <row r="17" spans="1:39" ht="69.75" customHeight="1" x14ac:dyDescent="0.25">
      <c r="A17" s="7" t="s">
        <v>18</v>
      </c>
      <c r="B17" s="2" t="s">
        <v>52</v>
      </c>
      <c r="C17" s="3">
        <v>5</v>
      </c>
      <c r="D17" s="47">
        <v>88.8888888888889</v>
      </c>
      <c r="E17" s="37">
        <v>4</v>
      </c>
      <c r="F17" s="47">
        <v>100</v>
      </c>
      <c r="G17" s="40">
        <v>5</v>
      </c>
      <c r="H17" s="47">
        <v>87.179487179487197</v>
      </c>
      <c r="I17" s="40">
        <v>4</v>
      </c>
      <c r="J17" s="39">
        <v>80.5555555555556</v>
      </c>
      <c r="K17" s="40">
        <v>3</v>
      </c>
      <c r="L17" s="58">
        <v>93.103448275862107</v>
      </c>
      <c r="M17" s="40">
        <v>5</v>
      </c>
      <c r="N17" s="38">
        <v>80</v>
      </c>
      <c r="O17" s="40">
        <v>3</v>
      </c>
      <c r="P17" s="38">
        <v>94.117647058823493</v>
      </c>
      <c r="Q17" s="40">
        <v>5</v>
      </c>
      <c r="R17" s="39">
        <v>75</v>
      </c>
      <c r="S17" s="40">
        <v>2</v>
      </c>
      <c r="T17" s="39">
        <v>80</v>
      </c>
      <c r="U17" s="40">
        <v>3</v>
      </c>
      <c r="V17" s="39">
        <v>96.153846153846203</v>
      </c>
      <c r="W17" s="40">
        <v>5</v>
      </c>
      <c r="X17" s="39">
        <v>85.714285714285694</v>
      </c>
      <c r="Y17" s="40">
        <v>4</v>
      </c>
      <c r="Z17" s="39">
        <v>96.296296296296305</v>
      </c>
      <c r="AA17" s="40">
        <v>5</v>
      </c>
      <c r="AB17" s="39">
        <v>100</v>
      </c>
      <c r="AC17" s="40">
        <v>5</v>
      </c>
      <c r="AD17" s="39">
        <v>85.714285714285694</v>
      </c>
      <c r="AE17" s="40">
        <v>4</v>
      </c>
      <c r="AF17" s="39">
        <v>100</v>
      </c>
      <c r="AG17" s="40">
        <v>5</v>
      </c>
      <c r="AH17" s="39">
        <v>100</v>
      </c>
      <c r="AI17" s="40">
        <v>5</v>
      </c>
      <c r="AJ17" s="39">
        <v>83.3333333333333</v>
      </c>
      <c r="AK17" s="40">
        <v>3</v>
      </c>
      <c r="AL17" s="39">
        <v>80</v>
      </c>
      <c r="AM17" s="40">
        <v>3</v>
      </c>
    </row>
    <row r="18" spans="1:39" ht="66" customHeight="1" x14ac:dyDescent="0.25">
      <c r="A18" s="7" t="s">
        <v>19</v>
      </c>
      <c r="B18" s="2" t="s">
        <v>53</v>
      </c>
      <c r="C18" s="3">
        <v>5</v>
      </c>
      <c r="D18" s="47">
        <v>86.6666666666667</v>
      </c>
      <c r="E18" s="37">
        <v>4</v>
      </c>
      <c r="F18" s="47">
        <v>83.3333333333333</v>
      </c>
      <c r="G18" s="40">
        <v>3</v>
      </c>
      <c r="H18" s="47">
        <v>96.296296296296305</v>
      </c>
      <c r="I18" s="40">
        <v>5</v>
      </c>
      <c r="J18" s="39">
        <v>0</v>
      </c>
      <c r="K18" s="40">
        <v>0</v>
      </c>
      <c r="L18" s="58">
        <v>68</v>
      </c>
      <c r="M18" s="40">
        <v>0</v>
      </c>
      <c r="N18" s="38">
        <v>20</v>
      </c>
      <c r="O18" s="40">
        <v>0</v>
      </c>
      <c r="P18" s="38">
        <v>93.75</v>
      </c>
      <c r="Q18" s="40">
        <v>5</v>
      </c>
      <c r="R18" s="39">
        <v>100</v>
      </c>
      <c r="S18" s="40">
        <v>5</v>
      </c>
      <c r="T18" s="39">
        <v>0</v>
      </c>
      <c r="U18" s="40">
        <v>0</v>
      </c>
      <c r="V18" s="39">
        <v>79.1666666666667</v>
      </c>
      <c r="W18" s="40">
        <v>2</v>
      </c>
      <c r="X18" s="39">
        <v>90</v>
      </c>
      <c r="Y18" s="40">
        <v>5</v>
      </c>
      <c r="Z18" s="39">
        <v>28.571428571428601</v>
      </c>
      <c r="AA18" s="40">
        <v>0</v>
      </c>
      <c r="AB18" s="39">
        <v>60</v>
      </c>
      <c r="AC18" s="40">
        <v>0</v>
      </c>
      <c r="AD18" s="39">
        <v>20</v>
      </c>
      <c r="AE18" s="40">
        <v>0</v>
      </c>
      <c r="AF18" s="39">
        <v>50</v>
      </c>
      <c r="AG18" s="40">
        <v>0</v>
      </c>
      <c r="AH18" s="39">
        <v>60</v>
      </c>
      <c r="AI18" s="40">
        <v>0</v>
      </c>
      <c r="AJ18" s="39">
        <v>40</v>
      </c>
      <c r="AK18" s="40">
        <v>0</v>
      </c>
      <c r="AL18" s="39">
        <v>60</v>
      </c>
      <c r="AM18" s="40">
        <v>0</v>
      </c>
    </row>
    <row r="19" spans="1:39" ht="63.75" customHeight="1" x14ac:dyDescent="0.25">
      <c r="A19" s="7" t="s">
        <v>20</v>
      </c>
      <c r="B19" s="2" t="s">
        <v>54</v>
      </c>
      <c r="C19" s="3">
        <v>5</v>
      </c>
      <c r="D19" s="47">
        <v>80</v>
      </c>
      <c r="E19" s="37">
        <v>3</v>
      </c>
      <c r="F19" s="47">
        <v>100</v>
      </c>
      <c r="G19" s="40">
        <v>5</v>
      </c>
      <c r="H19" s="47">
        <v>89.743589743589695</v>
      </c>
      <c r="I19" s="40">
        <v>4</v>
      </c>
      <c r="J19" s="39">
        <v>91.6666666666667</v>
      </c>
      <c r="K19" s="40">
        <v>5</v>
      </c>
      <c r="L19" s="58">
        <v>100</v>
      </c>
      <c r="M19" s="40">
        <v>5</v>
      </c>
      <c r="N19" s="38">
        <v>71.428571428571402</v>
      </c>
      <c r="O19" s="40">
        <v>1</v>
      </c>
      <c r="P19" s="38">
        <v>86.363636363636402</v>
      </c>
      <c r="Q19" s="40">
        <v>4</v>
      </c>
      <c r="R19" s="39">
        <v>100</v>
      </c>
      <c r="S19" s="40">
        <v>5</v>
      </c>
      <c r="T19" s="39">
        <v>100</v>
      </c>
      <c r="U19" s="40">
        <v>5</v>
      </c>
      <c r="V19" s="39">
        <v>98.076923076923094</v>
      </c>
      <c r="W19" s="40">
        <v>5</v>
      </c>
      <c r="X19" s="39">
        <v>100</v>
      </c>
      <c r="Y19" s="40">
        <v>5</v>
      </c>
      <c r="Z19" s="39">
        <v>100</v>
      </c>
      <c r="AA19" s="40">
        <v>5</v>
      </c>
      <c r="AB19" s="39">
        <v>100</v>
      </c>
      <c r="AC19" s="40">
        <v>5</v>
      </c>
      <c r="AD19" s="39">
        <v>100</v>
      </c>
      <c r="AE19" s="40">
        <v>5</v>
      </c>
      <c r="AF19" s="39">
        <v>100</v>
      </c>
      <c r="AG19" s="40">
        <v>5</v>
      </c>
      <c r="AH19" s="39">
        <v>100</v>
      </c>
      <c r="AI19" s="40">
        <v>5</v>
      </c>
      <c r="AJ19" s="39">
        <v>100</v>
      </c>
      <c r="AK19" s="40">
        <v>5</v>
      </c>
      <c r="AL19" s="39">
        <v>100</v>
      </c>
      <c r="AM19" s="40">
        <v>5</v>
      </c>
    </row>
    <row r="20" spans="1:39" ht="63.75" customHeight="1" x14ac:dyDescent="0.25">
      <c r="A20" s="7"/>
      <c r="B20" s="2" t="s">
        <v>75</v>
      </c>
      <c r="C20" s="3">
        <f>C4+C9+C13+C16</f>
        <v>56</v>
      </c>
      <c r="D20" s="47"/>
      <c r="E20" s="23">
        <v>45</v>
      </c>
      <c r="F20" s="47"/>
      <c r="G20" s="23">
        <v>51</v>
      </c>
      <c r="H20" s="47"/>
      <c r="I20" s="23">
        <v>42</v>
      </c>
      <c r="J20" s="24"/>
      <c r="K20" s="23">
        <v>39</v>
      </c>
      <c r="L20" s="38"/>
      <c r="M20" s="23">
        <v>43</v>
      </c>
      <c r="N20" s="38"/>
      <c r="O20" s="23">
        <v>23</v>
      </c>
      <c r="P20" s="38"/>
      <c r="Q20" s="23">
        <v>38.5</v>
      </c>
      <c r="R20" s="24"/>
      <c r="S20" s="23">
        <v>35</v>
      </c>
      <c r="T20" s="24"/>
      <c r="U20" s="23">
        <v>43</v>
      </c>
      <c r="V20" s="24"/>
      <c r="W20" s="23">
        <v>42</v>
      </c>
      <c r="X20" s="24"/>
      <c r="Y20" s="23">
        <v>49</v>
      </c>
      <c r="Z20" s="24"/>
      <c r="AA20" s="23">
        <v>41</v>
      </c>
      <c r="AB20" s="24"/>
      <c r="AC20" s="23">
        <v>40</v>
      </c>
      <c r="AD20" s="24"/>
      <c r="AE20" s="23">
        <v>37</v>
      </c>
      <c r="AF20" s="24"/>
      <c r="AG20" s="23">
        <v>43</v>
      </c>
      <c r="AH20" s="24"/>
      <c r="AI20" s="23">
        <v>44</v>
      </c>
      <c r="AJ20" s="24"/>
      <c r="AK20" s="23">
        <v>38</v>
      </c>
      <c r="AL20" s="24"/>
      <c r="AM20" s="23">
        <v>34</v>
      </c>
    </row>
    <row r="21" spans="1:39" ht="81" customHeight="1" x14ac:dyDescent="0.25"/>
    <row r="23" spans="1:39" ht="48" customHeight="1" x14ac:dyDescent="0.25"/>
  </sheetData>
  <mergeCells count="21">
    <mergeCell ref="AJ2:AK2"/>
    <mergeCell ref="AL2:AM2"/>
    <mergeCell ref="X2:Y2"/>
    <mergeCell ref="Z2:AA2"/>
    <mergeCell ref="AB2:AC2"/>
    <mergeCell ref="AF2:AG2"/>
    <mergeCell ref="AH2:AI2"/>
    <mergeCell ref="AD2:AE2"/>
    <mergeCell ref="V2:W2"/>
    <mergeCell ref="L2:M2"/>
    <mergeCell ref="N2:O2"/>
    <mergeCell ref="P2:Q2"/>
    <mergeCell ref="R2:S2"/>
    <mergeCell ref="T2:U2"/>
    <mergeCell ref="F2:G2"/>
    <mergeCell ref="H2:I2"/>
    <mergeCell ref="J2:K2"/>
    <mergeCell ref="A2:A3"/>
    <mergeCell ref="B2:B3"/>
    <mergeCell ref="C2:C3"/>
    <mergeCell ref="D2:E2"/>
  </mergeCells>
  <pageMargins left="0.7" right="0.7" top="0.75" bottom="0.75" header="0.3" footer="0.3"/>
  <pageSetup paperSize="9" scale="3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J28" sqref="J28"/>
    </sheetView>
  </sheetViews>
  <sheetFormatPr defaultRowHeight="15" x14ac:dyDescent="0.25"/>
  <cols>
    <col min="1" max="1" width="6.5703125" customWidth="1"/>
    <col min="2" max="2" width="34.42578125" customWidth="1"/>
    <col min="3" max="3" width="11.5703125" customWidth="1"/>
    <col min="5" max="5" width="7.5703125" customWidth="1"/>
    <col min="6" max="6" width="34.7109375" customWidth="1"/>
    <col min="7" max="7" width="11.140625" customWidth="1"/>
    <col min="10" max="10" width="8.28515625" customWidth="1"/>
    <col min="11" max="11" width="33.7109375" customWidth="1"/>
    <col min="12" max="12" width="11.28515625" customWidth="1"/>
  </cols>
  <sheetData>
    <row r="1" spans="1:12" ht="19.5" customHeight="1" x14ac:dyDescent="0.25">
      <c r="A1" s="78" t="s">
        <v>144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32.25" customHeight="1" x14ac:dyDescent="0.25">
      <c r="A2" s="78" t="s">
        <v>140</v>
      </c>
      <c r="B2" s="78"/>
      <c r="C2" s="78"/>
      <c r="D2" s="78"/>
      <c r="E2" s="78" t="s">
        <v>141</v>
      </c>
      <c r="F2" s="78"/>
      <c r="G2" s="78"/>
      <c r="H2" s="78"/>
      <c r="J2" s="78" t="s">
        <v>142</v>
      </c>
      <c r="K2" s="78"/>
      <c r="L2" s="78"/>
    </row>
    <row r="3" spans="1:12" ht="38.25" customHeight="1" x14ac:dyDescent="0.25">
      <c r="A3" s="78"/>
      <c r="B3" s="78"/>
      <c r="C3" s="78"/>
      <c r="D3" s="78"/>
      <c r="E3" s="80"/>
      <c r="F3" s="80"/>
      <c r="G3" s="80"/>
      <c r="H3" s="80"/>
      <c r="J3" s="78"/>
      <c r="K3" s="78"/>
      <c r="L3" s="78"/>
    </row>
    <row r="6" spans="1:12" x14ac:dyDescent="0.25">
      <c r="A6" s="22" t="s">
        <v>76</v>
      </c>
      <c r="B6" s="22" t="s">
        <v>77</v>
      </c>
      <c r="C6" s="22" t="s">
        <v>21</v>
      </c>
      <c r="E6" s="40" t="s">
        <v>76</v>
      </c>
      <c r="F6" s="22" t="s">
        <v>77</v>
      </c>
      <c r="G6" s="22" t="s">
        <v>21</v>
      </c>
      <c r="J6" s="22" t="s">
        <v>76</v>
      </c>
      <c r="K6" s="22" t="s">
        <v>77</v>
      </c>
      <c r="L6" s="22" t="s">
        <v>21</v>
      </c>
    </row>
    <row r="7" spans="1:12" x14ac:dyDescent="0.25">
      <c r="A7" s="67" t="s">
        <v>134</v>
      </c>
      <c r="B7" s="22" t="s">
        <v>78</v>
      </c>
      <c r="C7" s="22">
        <v>9.6</v>
      </c>
      <c r="E7" s="67" t="s">
        <v>134</v>
      </c>
      <c r="F7" s="22" t="s">
        <v>96</v>
      </c>
      <c r="G7" s="22">
        <v>31</v>
      </c>
      <c r="J7" s="67" t="s">
        <v>134</v>
      </c>
      <c r="K7" s="22" t="s">
        <v>96</v>
      </c>
      <c r="L7" s="22">
        <v>51</v>
      </c>
    </row>
    <row r="8" spans="1:12" x14ac:dyDescent="0.25">
      <c r="A8" s="67" t="s">
        <v>135</v>
      </c>
      <c r="B8" s="22" t="s">
        <v>79</v>
      </c>
      <c r="C8" s="22">
        <v>8.6</v>
      </c>
      <c r="E8" s="67" t="s">
        <v>135</v>
      </c>
      <c r="F8" s="22" t="s">
        <v>84</v>
      </c>
      <c r="G8" s="22">
        <v>27</v>
      </c>
      <c r="J8" s="67" t="s">
        <v>135</v>
      </c>
      <c r="K8" s="22" t="s">
        <v>81</v>
      </c>
      <c r="L8" s="22">
        <v>49</v>
      </c>
    </row>
    <row r="9" spans="1:12" x14ac:dyDescent="0.25">
      <c r="A9" s="67" t="s">
        <v>136</v>
      </c>
      <c r="B9" s="22" t="s">
        <v>80</v>
      </c>
      <c r="C9" s="22">
        <v>7.8</v>
      </c>
      <c r="E9" s="67" t="s">
        <v>136</v>
      </c>
      <c r="F9" s="22" t="s">
        <v>88</v>
      </c>
      <c r="G9" s="22">
        <v>25</v>
      </c>
      <c r="J9" s="67" t="s">
        <v>136</v>
      </c>
      <c r="K9" s="22" t="s">
        <v>84</v>
      </c>
      <c r="L9" s="22">
        <v>45</v>
      </c>
    </row>
    <row r="10" spans="1:12" x14ac:dyDescent="0.25">
      <c r="A10" s="67" t="s">
        <v>136</v>
      </c>
      <c r="B10" s="22" t="s">
        <v>81</v>
      </c>
      <c r="C10" s="22">
        <v>7.8</v>
      </c>
      <c r="E10" s="67" t="s">
        <v>137</v>
      </c>
      <c r="F10" s="22" t="s">
        <v>97</v>
      </c>
      <c r="G10" s="22">
        <v>23</v>
      </c>
      <c r="J10" s="67" t="s">
        <v>137</v>
      </c>
      <c r="K10" s="22" t="s">
        <v>92</v>
      </c>
      <c r="L10" s="22">
        <v>44</v>
      </c>
    </row>
    <row r="11" spans="1:12" x14ac:dyDescent="0.25">
      <c r="A11" s="67" t="s">
        <v>136</v>
      </c>
      <c r="B11" s="22" t="s">
        <v>82</v>
      </c>
      <c r="C11" s="22">
        <v>7.8</v>
      </c>
      <c r="E11" s="67" t="s">
        <v>138</v>
      </c>
      <c r="F11" s="22" t="s">
        <v>89</v>
      </c>
      <c r="G11" s="22">
        <v>21</v>
      </c>
      <c r="J11" s="67" t="s">
        <v>138</v>
      </c>
      <c r="K11" s="22" t="s">
        <v>93</v>
      </c>
      <c r="L11" s="22">
        <v>43</v>
      </c>
    </row>
    <row r="12" spans="1:12" x14ac:dyDescent="0.25">
      <c r="A12" s="67" t="s">
        <v>136</v>
      </c>
      <c r="B12" s="22" t="s">
        <v>83</v>
      </c>
      <c r="C12" s="22">
        <v>7.8</v>
      </c>
      <c r="E12" s="67" t="s">
        <v>138</v>
      </c>
      <c r="F12" s="22" t="s">
        <v>93</v>
      </c>
      <c r="G12" s="22">
        <v>21</v>
      </c>
      <c r="J12" s="67" t="s">
        <v>138</v>
      </c>
      <c r="K12" s="22" t="s">
        <v>87</v>
      </c>
      <c r="L12" s="22">
        <v>43</v>
      </c>
    </row>
    <row r="13" spans="1:12" x14ac:dyDescent="0.25">
      <c r="A13" s="67" t="s">
        <v>137</v>
      </c>
      <c r="B13" s="22" t="s">
        <v>84</v>
      </c>
      <c r="C13" s="22">
        <v>7</v>
      </c>
      <c r="E13" s="67" t="s">
        <v>139</v>
      </c>
      <c r="F13" s="22" t="s">
        <v>81</v>
      </c>
      <c r="G13" s="22">
        <v>19</v>
      </c>
      <c r="J13" s="67" t="s">
        <v>138</v>
      </c>
      <c r="K13" s="22" t="s">
        <v>95</v>
      </c>
      <c r="L13" s="22">
        <v>43</v>
      </c>
    </row>
    <row r="14" spans="1:12" x14ac:dyDescent="0.25">
      <c r="A14" s="67" t="s">
        <v>137</v>
      </c>
      <c r="B14" s="22" t="s">
        <v>85</v>
      </c>
      <c r="C14" s="22">
        <v>7</v>
      </c>
      <c r="E14" s="67" t="s">
        <v>139</v>
      </c>
      <c r="F14" s="22" t="s">
        <v>98</v>
      </c>
      <c r="G14" s="22">
        <v>19</v>
      </c>
      <c r="J14" s="67" t="s">
        <v>139</v>
      </c>
      <c r="K14" s="22" t="s">
        <v>88</v>
      </c>
      <c r="L14" s="22">
        <v>42</v>
      </c>
    </row>
    <row r="15" spans="1:12" x14ac:dyDescent="0.25">
      <c r="A15" s="67" t="s">
        <v>138</v>
      </c>
      <c r="B15" s="22" t="s">
        <v>86</v>
      </c>
      <c r="C15" s="22">
        <v>6.8</v>
      </c>
      <c r="E15" s="67" t="s">
        <v>139</v>
      </c>
      <c r="F15" s="22" t="s">
        <v>99</v>
      </c>
      <c r="G15" s="22">
        <v>19</v>
      </c>
      <c r="J15" s="67" t="s">
        <v>139</v>
      </c>
      <c r="K15" s="22" t="s">
        <v>97</v>
      </c>
      <c r="L15" s="22">
        <v>42</v>
      </c>
    </row>
    <row r="16" spans="1:12" x14ac:dyDescent="0.25">
      <c r="A16" s="67" t="s">
        <v>139</v>
      </c>
      <c r="B16" s="22" t="s">
        <v>87</v>
      </c>
      <c r="C16" s="22">
        <v>5.8</v>
      </c>
      <c r="E16" s="67" t="s">
        <v>125</v>
      </c>
      <c r="F16" s="22" t="s">
        <v>87</v>
      </c>
      <c r="G16" s="22">
        <v>18</v>
      </c>
      <c r="J16" s="67" t="s">
        <v>125</v>
      </c>
      <c r="K16" s="22" t="s">
        <v>94</v>
      </c>
      <c r="L16" s="22">
        <v>41</v>
      </c>
    </row>
    <row r="17" spans="1:12" x14ac:dyDescent="0.25">
      <c r="A17" s="67" t="s">
        <v>125</v>
      </c>
      <c r="B17" s="22" t="s">
        <v>88</v>
      </c>
      <c r="C17" s="22">
        <v>5.6</v>
      </c>
      <c r="E17" s="67" t="s">
        <v>125</v>
      </c>
      <c r="F17" s="22" t="s">
        <v>91</v>
      </c>
      <c r="G17" s="22">
        <v>18</v>
      </c>
      <c r="J17" s="67" t="s">
        <v>126</v>
      </c>
      <c r="K17" s="22" t="s">
        <v>100</v>
      </c>
      <c r="L17" s="22">
        <v>40</v>
      </c>
    </row>
    <row r="18" spans="1:12" x14ac:dyDescent="0.25">
      <c r="A18" s="67" t="s">
        <v>125</v>
      </c>
      <c r="B18" s="22" t="s">
        <v>89</v>
      </c>
      <c r="C18" s="22">
        <v>5.6</v>
      </c>
      <c r="E18" s="67" t="s">
        <v>125</v>
      </c>
      <c r="F18" s="22" t="s">
        <v>92</v>
      </c>
      <c r="G18" s="22">
        <v>18</v>
      </c>
      <c r="J18" s="67" t="s">
        <v>132</v>
      </c>
      <c r="K18" s="22" t="s">
        <v>91</v>
      </c>
      <c r="L18" s="22">
        <v>39</v>
      </c>
    </row>
    <row r="19" spans="1:12" x14ac:dyDescent="0.25">
      <c r="A19" s="67" t="s">
        <v>126</v>
      </c>
      <c r="B19" s="22" t="s">
        <v>90</v>
      </c>
      <c r="C19" s="22">
        <v>5.3</v>
      </c>
      <c r="E19" s="67" t="s">
        <v>126</v>
      </c>
      <c r="F19" s="22" t="s">
        <v>100</v>
      </c>
      <c r="G19" s="22">
        <v>16</v>
      </c>
      <c r="J19" s="67" t="s">
        <v>133</v>
      </c>
      <c r="K19" s="22" t="s">
        <v>98</v>
      </c>
      <c r="L19" s="22">
        <v>38.5</v>
      </c>
    </row>
    <row r="20" spans="1:12" x14ac:dyDescent="0.25">
      <c r="A20" s="67" t="s">
        <v>132</v>
      </c>
      <c r="B20" s="22" t="s">
        <v>91</v>
      </c>
      <c r="C20" s="22">
        <v>4.8</v>
      </c>
      <c r="E20" s="67" t="s">
        <v>132</v>
      </c>
      <c r="F20" s="22" t="s">
        <v>94</v>
      </c>
      <c r="G20" s="22">
        <v>14</v>
      </c>
      <c r="J20" s="67" t="s">
        <v>127</v>
      </c>
      <c r="K20" s="22" t="s">
        <v>89</v>
      </c>
      <c r="L20" s="22">
        <v>38</v>
      </c>
    </row>
    <row r="21" spans="1:12" x14ac:dyDescent="0.25">
      <c r="A21" s="67" t="s">
        <v>133</v>
      </c>
      <c r="B21" s="22" t="s">
        <v>92</v>
      </c>
      <c r="C21" s="22">
        <v>3.6</v>
      </c>
      <c r="E21" s="67" t="s">
        <v>133</v>
      </c>
      <c r="F21" s="22" t="s">
        <v>95</v>
      </c>
      <c r="G21" s="22">
        <v>12</v>
      </c>
      <c r="J21" s="67" t="s">
        <v>128</v>
      </c>
      <c r="K21" s="22" t="s">
        <v>101</v>
      </c>
      <c r="L21" s="22">
        <v>37</v>
      </c>
    </row>
    <row r="22" spans="1:12" x14ac:dyDescent="0.25">
      <c r="A22" s="67" t="s">
        <v>127</v>
      </c>
      <c r="B22" s="22" t="s">
        <v>93</v>
      </c>
      <c r="C22" s="22">
        <v>3.3</v>
      </c>
      <c r="E22" s="67" t="s">
        <v>127</v>
      </c>
      <c r="F22" s="22" t="s">
        <v>101</v>
      </c>
      <c r="G22" s="22">
        <v>10</v>
      </c>
      <c r="J22" s="67" t="s">
        <v>129</v>
      </c>
      <c r="K22" s="22" t="s">
        <v>90</v>
      </c>
      <c r="L22" s="22">
        <v>35</v>
      </c>
    </row>
    <row r="23" spans="1:12" x14ac:dyDescent="0.25">
      <c r="A23" s="67" t="s">
        <v>128</v>
      </c>
      <c r="B23" s="22" t="s">
        <v>94</v>
      </c>
      <c r="C23" s="22">
        <v>1.8</v>
      </c>
      <c r="E23" s="67" t="s">
        <v>127</v>
      </c>
      <c r="F23" s="22" t="s">
        <v>102</v>
      </c>
      <c r="G23" s="22">
        <v>10</v>
      </c>
      <c r="J23" s="67" t="s">
        <v>130</v>
      </c>
      <c r="K23" s="22" t="s">
        <v>99</v>
      </c>
      <c r="L23" s="22">
        <v>34</v>
      </c>
    </row>
    <row r="24" spans="1:12" x14ac:dyDescent="0.25">
      <c r="A24" s="67" t="s">
        <v>129</v>
      </c>
      <c r="B24" s="22" t="s">
        <v>95</v>
      </c>
      <c r="C24" s="22">
        <v>1.1000000000000001</v>
      </c>
      <c r="E24" s="67" t="s">
        <v>128</v>
      </c>
      <c r="F24" s="22" t="s">
        <v>90</v>
      </c>
      <c r="G24" s="22">
        <v>8</v>
      </c>
      <c r="J24" s="67" t="s">
        <v>131</v>
      </c>
      <c r="K24" s="22" t="s">
        <v>102</v>
      </c>
      <c r="L24" s="22">
        <v>23</v>
      </c>
    </row>
    <row r="27" spans="1:12" x14ac:dyDescent="0.25">
      <c r="A27" s="78" t="s">
        <v>143</v>
      </c>
      <c r="B27" s="78"/>
      <c r="C27" s="78"/>
    </row>
    <row r="28" spans="1:12" ht="39.75" customHeight="1" x14ac:dyDescent="0.25">
      <c r="A28" s="79"/>
      <c r="B28" s="79"/>
      <c r="C28" s="79"/>
    </row>
    <row r="29" spans="1:12" x14ac:dyDescent="0.25">
      <c r="A29" s="40" t="s">
        <v>76</v>
      </c>
      <c r="B29" s="22" t="s">
        <v>77</v>
      </c>
      <c r="C29" s="22" t="s">
        <v>21</v>
      </c>
    </row>
    <row r="30" spans="1:12" x14ac:dyDescent="0.25">
      <c r="A30" s="40">
        <v>1</v>
      </c>
      <c r="B30" s="22" t="s">
        <v>103</v>
      </c>
      <c r="C30" s="22">
        <v>89.8</v>
      </c>
    </row>
    <row r="31" spans="1:12" x14ac:dyDescent="0.25">
      <c r="A31" s="40">
        <v>2</v>
      </c>
      <c r="B31" s="22" t="s">
        <v>104</v>
      </c>
      <c r="C31" s="22">
        <v>79</v>
      </c>
    </row>
    <row r="32" spans="1:12" x14ac:dyDescent="0.25">
      <c r="A32" s="40">
        <v>3</v>
      </c>
      <c r="B32" s="22" t="s">
        <v>105</v>
      </c>
      <c r="C32" s="22">
        <v>75.8</v>
      </c>
    </row>
    <row r="33" spans="1:3" x14ac:dyDescent="0.25">
      <c r="A33" s="40">
        <v>4</v>
      </c>
      <c r="B33" s="22" t="s">
        <v>107</v>
      </c>
      <c r="C33" s="22">
        <v>74.599999999999994</v>
      </c>
    </row>
    <row r="34" spans="1:3" x14ac:dyDescent="0.25">
      <c r="A34" s="40">
        <v>5</v>
      </c>
      <c r="B34" s="22" t="s">
        <v>106</v>
      </c>
      <c r="C34" s="22">
        <v>72.599999999999994</v>
      </c>
    </row>
    <row r="35" spans="1:3" x14ac:dyDescent="0.25">
      <c r="A35" s="40">
        <v>6</v>
      </c>
      <c r="B35" s="22" t="s">
        <v>108</v>
      </c>
      <c r="C35" s="22">
        <v>67.3</v>
      </c>
    </row>
    <row r="36" spans="1:3" x14ac:dyDescent="0.25">
      <c r="A36" s="40">
        <v>7</v>
      </c>
      <c r="B36" s="22" t="s">
        <v>110</v>
      </c>
      <c r="C36" s="22">
        <v>66.8</v>
      </c>
    </row>
    <row r="37" spans="1:3" x14ac:dyDescent="0.25">
      <c r="A37" s="40">
        <v>8</v>
      </c>
      <c r="B37" s="22" t="s">
        <v>109</v>
      </c>
      <c r="C37" s="22">
        <v>65.599999999999994</v>
      </c>
    </row>
    <row r="38" spans="1:3" x14ac:dyDescent="0.25">
      <c r="A38" s="40">
        <v>9</v>
      </c>
      <c r="B38" s="22" t="s">
        <v>112</v>
      </c>
      <c r="C38" s="22">
        <v>65.3</v>
      </c>
    </row>
    <row r="39" spans="1:3" x14ac:dyDescent="0.25">
      <c r="A39" s="40">
        <v>10</v>
      </c>
      <c r="B39" s="22" t="s">
        <v>114</v>
      </c>
      <c r="C39" s="22">
        <v>64.599999999999994</v>
      </c>
    </row>
    <row r="40" spans="1:3" x14ac:dyDescent="0.25">
      <c r="A40" s="40">
        <v>10</v>
      </c>
      <c r="B40" s="22" t="s">
        <v>111</v>
      </c>
      <c r="C40" s="22">
        <v>64.599999999999994</v>
      </c>
    </row>
    <row r="41" spans="1:3" x14ac:dyDescent="0.25">
      <c r="A41" s="40">
        <v>11</v>
      </c>
      <c r="B41" s="22" t="s">
        <v>113</v>
      </c>
      <c r="C41" s="22">
        <v>61.8</v>
      </c>
    </row>
    <row r="42" spans="1:3" x14ac:dyDescent="0.25">
      <c r="A42" s="40">
        <v>12</v>
      </c>
      <c r="B42" s="22" t="s">
        <v>117</v>
      </c>
      <c r="C42" s="22">
        <v>59.8</v>
      </c>
    </row>
    <row r="43" spans="1:3" x14ac:dyDescent="0.25">
      <c r="A43" s="40">
        <v>13</v>
      </c>
      <c r="B43" s="22" t="s">
        <v>115</v>
      </c>
      <c r="C43" s="22">
        <v>56.8</v>
      </c>
    </row>
    <row r="44" spans="1:3" x14ac:dyDescent="0.25">
      <c r="A44" s="40">
        <v>14</v>
      </c>
      <c r="B44" s="22" t="s">
        <v>116</v>
      </c>
      <c r="C44" s="22">
        <v>56.1</v>
      </c>
    </row>
    <row r="45" spans="1:3" x14ac:dyDescent="0.25">
      <c r="A45" s="40">
        <v>15</v>
      </c>
      <c r="B45" s="22" t="s">
        <v>118</v>
      </c>
      <c r="C45" s="22">
        <v>54.8</v>
      </c>
    </row>
    <row r="46" spans="1:3" x14ac:dyDescent="0.25">
      <c r="A46" s="40">
        <v>16</v>
      </c>
      <c r="B46" s="22" t="s">
        <v>119</v>
      </c>
      <c r="C46" s="22">
        <v>48.3</v>
      </c>
    </row>
    <row r="47" spans="1:3" x14ac:dyDescent="0.25">
      <c r="A47" s="40">
        <v>17</v>
      </c>
      <c r="B47" s="22" t="s">
        <v>120</v>
      </c>
      <c r="C47" s="22">
        <v>40</v>
      </c>
    </row>
    <row r="48" spans="1:3" s="68" customFormat="1" x14ac:dyDescent="0.25"/>
  </sheetData>
  <mergeCells count="5">
    <mergeCell ref="J2:L3"/>
    <mergeCell ref="A27:C28"/>
    <mergeCell ref="A2:D3"/>
    <mergeCell ref="E2:H3"/>
    <mergeCell ref="A1:L1"/>
  </mergeCells>
  <pageMargins left="0.7" right="0.7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сайты и оценка информации</vt:lpstr>
      <vt:lpstr>Оценка  поликлиники </vt:lpstr>
      <vt:lpstr>оценка стационаров</vt:lpstr>
      <vt:lpstr>Итоговая оценка 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2015-12-18T09:24:06Z</dcterms:modified>
</cp:coreProperties>
</file>